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300" windowWidth="13365" windowHeight="9090" tabRatio="878" activeTab="1"/>
  </bookViews>
  <sheets>
    <sheet name="MAWG" sheetId="1" r:id="rId1"/>
    <sheet name="Summary" sheetId="2" r:id="rId2"/>
    <sheet name="XMP" sheetId="3" r:id="rId3"/>
    <sheet name="ID3" sheetId="4" r:id="rId4"/>
    <sheet name="iTunes" sheetId="5" r:id="rId5"/>
    <sheet name="QT" sheetId="6" r:id="rId6"/>
    <sheet name="SearchMonkey" sheetId="7" r:id="rId7"/>
    <sheet name="MediaRDF" sheetId="8" r:id="rId8"/>
    <sheet name="LOM" sheetId="9" r:id="rId9"/>
    <sheet name="METS" sheetId="10" r:id="rId10"/>
    <sheet name="EXIF" sheetId="11" r:id="rId11"/>
    <sheet name="CableLabs1.1" sheetId="12" r:id="rId12"/>
    <sheet name="CableLabs2" sheetId="13" r:id="rId13"/>
    <sheet name="DIG" sheetId="14" r:id="rId14"/>
    <sheet name="MIX" sheetId="15" r:id="rId15"/>
    <sheet name="FRBR" sheetId="16" r:id="rId16"/>
    <sheet name="MediaRSS" sheetId="17" r:id="rId17"/>
    <sheet name="TXFeed" sheetId="18" r:id="rId18"/>
    <sheet name="YouTube" sheetId="19" r:id="rId19"/>
    <sheet name="VRA" sheetId="20" r:id="rId20"/>
    <sheet name="IPTC" sheetId="21" r:id="rId21"/>
    <sheet name="TVA" sheetId="22" r:id="rId22"/>
    <sheet name="EBUCore" sheetId="23" r:id="rId23"/>
    <sheet name="EBUP" sheetId="24" r:id="rId24"/>
    <sheet name="MPEG7" sheetId="25" r:id="rId25"/>
    <sheet name="SMTPD" sheetId="26" r:id="rId26"/>
    <sheet name="SUPPORT" sheetId="27" r:id="rId27"/>
  </sheets>
  <definedNames>
    <definedName name="Properties">'Summary'!$A$35:$A$39</definedName>
  </definedNames>
  <calcPr fullCalcOnLoad="1"/>
</workbook>
</file>

<file path=xl/comments10.xml><?xml version="1.0" encoding="utf-8"?>
<comments xmlns="http://schemas.openxmlformats.org/spreadsheetml/2006/main">
  <authors>
    <author>Tobias B?rger</author>
  </authors>
  <commentList>
    <comment ref="D6" authorId="0">
      <text>
        <r>
          <rPr>
            <b/>
            <sz val="8"/>
            <rFont val="Tahoma"/>
            <family val="0"/>
          </rPr>
          <t>Tobias Bürger:</t>
        </r>
        <r>
          <rPr>
            <sz val="8"/>
            <rFont val="Tahoma"/>
            <family val="0"/>
          </rPr>
          <t xml:space="preserve">
Allows you to specify the MIME type for the external descriptive metadata.</t>
        </r>
      </text>
    </comment>
    <comment ref="D7" authorId="0">
      <text>
        <r>
          <rPr>
            <b/>
            <sz val="8"/>
            <rFont val="Tahoma"/>
            <family val="0"/>
          </rPr>
          <t>Tobias Bürger:</t>
        </r>
        <r>
          <rPr>
            <sz val="8"/>
            <rFont val="Tahoma"/>
            <family val="0"/>
          </rPr>
          <t xml:space="preserve">
Is the primary identifier assigned to the METS object as a whole. Although this attribute is not required, it is strongly recommended. This identifier is used to tag the entire METS object to external systems, in contrast with the ID identifier.</t>
        </r>
      </text>
    </comment>
    <comment ref="D13" authorId="0">
      <text>
        <r>
          <rPr>
            <b/>
            <sz val="8"/>
            <rFont val="Tahoma"/>
            <family val="0"/>
          </rPr>
          <t>Tobias Bürger:</t>
        </r>
        <r>
          <rPr>
            <sz val="8"/>
            <rFont val="Tahoma"/>
            <family val="0"/>
          </rPr>
          <t xml:space="preserve">
Is a class name for the object, e.g., books, journal, stereograph, dataset, video, mp3, etc.</t>
        </r>
      </text>
    </comment>
    <comment ref="D14" authorId="0">
      <text>
        <r>
          <rPr>
            <b/>
            <sz val="8"/>
            <rFont val="Tahoma"/>
            <family val="0"/>
          </rPr>
          <t>Tobias Bürger:</t>
        </r>
        <r>
          <rPr>
            <sz val="8"/>
            <rFont val="Tahoma"/>
            <family val="0"/>
          </rPr>
          <t xml:space="preserve">
Records the date/time the METS document was created.</t>
        </r>
      </text>
    </comment>
  </commentList>
</comments>
</file>

<file path=xl/comments11.xml><?xml version="1.0" encoding="utf-8"?>
<comments xmlns="http://schemas.openxmlformats.org/spreadsheetml/2006/main">
  <authors>
    <author>Tobias B?rger</author>
  </authors>
  <commentList>
    <comment ref="D3" authorId="0">
      <text>
        <r>
          <rPr>
            <b/>
            <sz val="8"/>
            <rFont val="Tahoma"/>
            <family val="0"/>
          </rPr>
          <t>Tobias Bürger:</t>
        </r>
        <r>
          <rPr>
            <sz val="8"/>
            <rFont val="Tahoma"/>
            <family val="0"/>
          </rPr>
          <t xml:space="preserve">
Engineer: Stores the name of the engineer who worked on the file. (INFO List Chunk)
Source: Identifies the name of the person or organization who supplied the original
subject of the file. (INFO List Chunk)
Technician: Identifies the technician who digitized the subject file. (INFO List Chunk)</t>
        </r>
      </text>
    </comment>
    <comment ref="D4" authorId="0">
      <text>
        <r>
          <rPr>
            <b/>
            <sz val="8"/>
            <rFont val="Tahoma"/>
            <family val="0"/>
          </rPr>
          <t>Tobias Bürger:</t>
        </r>
        <r>
          <rPr>
            <sz val="8"/>
            <rFont val="Tahoma"/>
            <family val="0"/>
          </rPr>
          <t xml:space="preserve">
Person who created the image</t>
        </r>
      </text>
    </comment>
    <comment ref="D5" authorId="0">
      <text>
        <r>
          <rPr>
            <b/>
            <sz val="8"/>
            <rFont val="Tahoma"/>
            <family val="0"/>
          </rPr>
          <t>Tobias Bürger:</t>
        </r>
        <r>
          <rPr>
            <sz val="8"/>
            <rFont val="Tahoma"/>
            <family val="0"/>
          </rPr>
          <t xml:space="preserve">
MakerNote: A tag for manufacturers of Exif writers to record any desired information. The contents are up to the manufacturer,
but this tag should not be used for any other than its intended purpose.
UserComment: A tag for Exif users to write keywords or comments on the image besides those in ImageDescription, and without
the character code limitations of the ImageDescription tag.
Keywords: Provides a list of keywords that refer to the file or subject of the file. (INFO List Chunk)
Comments: Provides general comments about the file or the subject of the file. (INFO List Chunk)</t>
        </r>
      </text>
    </comment>
    <comment ref="D12" authorId="0">
      <text>
        <r>
          <rPr>
            <b/>
            <sz val="8"/>
            <rFont val="Tahoma"/>
            <family val="0"/>
          </rPr>
          <t>Tobias Bürger:</t>
        </r>
        <r>
          <rPr>
            <sz val="8"/>
            <rFont val="Tahoma"/>
            <family val="0"/>
          </rPr>
          <t xml:space="preserve">
ImageDescription: A character string giving the title of the image.
Name: Stores the title of the subject of the file. (INFO List Chunk)</t>
        </r>
      </text>
    </comment>
    <comment ref="D13" authorId="0">
      <text>
        <r>
          <rPr>
            <b/>
            <sz val="8"/>
            <rFont val="Tahoma"/>
            <family val="0"/>
          </rPr>
          <t>Tobias Bürger:</t>
        </r>
        <r>
          <rPr>
            <sz val="8"/>
            <rFont val="Tahoma"/>
            <family val="0"/>
          </rPr>
          <t xml:space="preserve">
SceneType: Indicates the type of scene. If a DSC recorded the image, this tag value shall always be set to 1, indicating that the
image was directly photographed.
SceneCaptureType: This tag indicates the type of scene that was shot. It can also be used to record the mode in which the image was shot. Note that this differs from the scene type (SceneType) tag.
Medium: Describes the original subject of the file, such as, "computer image,"
"drawing," "lithograph," and so forth. (INFO List Chunk)</t>
        </r>
      </text>
    </comment>
    <comment ref="D18" authorId="0">
      <text>
        <r>
          <rPr>
            <b/>
            <sz val="8"/>
            <rFont val="Tahoma"/>
            <family val="0"/>
          </rPr>
          <t>Tobias Bürger:</t>
        </r>
        <r>
          <rPr>
            <sz val="8"/>
            <rFont val="Tahoma"/>
            <family val="0"/>
          </rPr>
          <t xml:space="preserve">
Records the copyright information for the file.</t>
        </r>
      </text>
    </comment>
    <comment ref="D11" authorId="0">
      <text>
        <r>
          <rPr>
            <b/>
            <sz val="8"/>
            <rFont val="Tahoma"/>
            <family val="0"/>
          </rPr>
          <t>Tobias Bürger:</t>
        </r>
        <r>
          <rPr>
            <sz val="8"/>
            <rFont val="Tahoma"/>
            <family val="0"/>
          </rPr>
          <t xml:space="preserve">
Describes the file contents, such as "Aerial view of Seattle." (INFO List Chunk)</t>
        </r>
      </text>
    </comment>
  </commentList>
</comments>
</file>

<file path=xl/comments13.xml><?xml version="1.0" encoding="utf-8"?>
<comments xmlns="http://schemas.openxmlformats.org/spreadsheetml/2006/main">
  <authors>
    <author>ejoajit</author>
  </authors>
  <commentList>
    <comment ref="D3" authorId="0">
      <text>
        <r>
          <rPr>
            <b/>
            <sz val="9"/>
            <rFont val="Tahoma"/>
            <family val="0"/>
          </rPr>
          <t>See section "PersonName"</t>
        </r>
      </text>
    </comment>
    <comment ref="D5" authorId="0">
      <text>
        <r>
          <rPr>
            <b/>
            <sz val="9"/>
            <rFont val="Tahoma"/>
            <family val="0"/>
          </rPr>
          <t>The title description – multi-paragraph.</t>
        </r>
      </text>
    </comment>
    <comment ref="D6" authorId="0">
      <text>
        <r>
          <rPr>
            <b/>
            <sz val="9"/>
            <rFont val="Tahoma"/>
            <family val="0"/>
          </rPr>
          <t>Specifies the kind of encoding profile.</t>
        </r>
      </text>
    </comment>
    <comment ref="D7" authorId="0">
      <text>
        <r>
          <rPr>
            <b/>
            <sz val="9"/>
            <rFont val="Tahoma"/>
            <family val="0"/>
          </rPr>
          <t>An identifier for the asset that is
unique within a provider's assetID
space. The unique portable
identification of an asset is the
combination of its providerID and
assetID.</t>
        </r>
      </text>
    </comment>
    <comment ref="D9" authorId="0">
      <text>
        <r>
          <rPr>
            <b/>
            <sz val="9"/>
            <rFont val="Tahoma"/>
            <family val="0"/>
          </rPr>
          <t>A unique identifier for the provider
of the Asset.</t>
        </r>
      </text>
    </comment>
    <comment ref="D13" authorId="0">
      <text>
        <r>
          <rPr>
            <b/>
            <sz val="9"/>
            <rFont val="Tahoma"/>
            <family val="0"/>
          </rPr>
          <t>The product, or application
for the group, e.g., "MOD",
"Game"…</t>
        </r>
      </text>
    </comment>
    <comment ref="D15" authorId="0">
      <text>
        <r>
          <rPr>
            <b/>
            <sz val="9"/>
            <rFont val="Tahoma"/>
            <family val="0"/>
          </rPr>
          <t>See section "Rating Element".</t>
        </r>
      </text>
    </comment>
    <comment ref="D17" authorId="0">
      <text>
        <r>
          <rPr>
            <b/>
            <sz val="9"/>
            <rFont val="Tahoma"/>
            <family val="0"/>
          </rPr>
          <t>relThe run time of the show. It is precise time to be used
for calculation purposes if needed</t>
        </r>
      </text>
    </comment>
    <comment ref="D21" authorId="0">
      <text>
        <r>
          <rPr>
            <b/>
            <sz val="9"/>
            <rFont val="Tahoma"/>
            <family val="0"/>
          </rPr>
          <t>Indicates the picture size format of the
picture from the viewer perspective.</t>
        </r>
      </text>
    </comment>
    <comment ref="F6" authorId="0">
      <text>
        <r>
          <rPr>
            <b/>
            <sz val="9"/>
            <rFont val="Tahoma"/>
            <family val="0"/>
          </rPr>
          <t>The encoding profile of this content asset.
The details of each specific encoding
profile will be outlined in [VOD-CEP].</t>
        </r>
      </text>
    </comment>
    <comment ref="F12" authorId="0">
      <text>
        <r>
          <rPr>
            <b/>
            <sz val="9"/>
            <rFont val="Tahoma"/>
            <family val="0"/>
          </rPr>
          <t>A sortable version of the feature title, e.g.,
"Incredibles, The" separated by commas.</t>
        </r>
      </text>
    </comment>
    <comment ref="F13" authorId="0">
      <text>
        <r>
          <rPr>
            <b/>
            <sz val="9"/>
            <rFont val="Tahoma"/>
            <family val="0"/>
          </rPr>
          <t>Subject-matter classification of the show.</t>
        </r>
      </text>
    </comment>
  </commentList>
</comments>
</file>

<file path=xl/comments14.xml><?xml version="1.0" encoding="utf-8"?>
<comments xmlns="http://schemas.openxmlformats.org/spreadsheetml/2006/main">
  <authors>
    <author>chpoppe</author>
  </authors>
  <commentList>
    <comment ref="D14" authorId="0">
      <text>
        <r>
          <rPr>
            <b/>
            <sz val="9"/>
            <rFont val="Tahoma"/>
            <family val="0"/>
          </rPr>
          <t>This field specifies the date and time the image was created. This field should be stored when the creation
process started. (E.g. it may be an 8-minute exposure.) This field should never be changed after it is written in the image creation device.</t>
        </r>
        <r>
          <rPr>
            <sz val="8"/>
            <rFont val="Tahoma"/>
            <family val="0"/>
          </rPr>
          <t xml:space="preserve">
</t>
        </r>
      </text>
    </comment>
    <comment ref="D18" authorId="0">
      <text>
        <r>
          <rPr>
            <b/>
            <sz val="9"/>
            <rFont val="Tahoma"/>
            <family val="0"/>
          </rPr>
          <t>This field specifies the copyright notice of the image.</t>
        </r>
      </text>
    </comment>
    <comment ref="D19" authorId="0">
      <text>
        <r>
          <rPr>
            <b/>
            <sz val="9"/>
            <rFont val="Tahoma"/>
            <family val="0"/>
          </rPr>
          <t>specifies the location of the image. Different subfields are used to specify the location.</t>
        </r>
      </text>
    </comment>
    <comment ref="D20" authorId="0">
      <text>
        <r>
          <rPr>
            <b/>
            <sz val="9"/>
            <rFont val="Tahoma"/>
            <family val="0"/>
          </rPr>
          <t>Compression Method specifies the compression method used to store the image data.</t>
        </r>
      </text>
    </comment>
  </commentList>
</comments>
</file>

<file path=xl/comments15.xml><?xml version="1.0" encoding="utf-8"?>
<comments xmlns="http://schemas.openxmlformats.org/spreadsheetml/2006/main">
  <authors>
    <author>fs</author>
  </authors>
  <commentList>
    <comment ref="D4" authorId="0">
      <text>
        <r>
          <rPr>
            <sz val="10"/>
            <rFont val="Arial"/>
            <family val="0"/>
          </rPr>
          <t>Producer here is the organization creating the digital image, NOT the original image</t>
        </r>
      </text>
    </comment>
  </commentList>
</comments>
</file>

<file path=xl/comments17.xml><?xml version="1.0" encoding="utf-8"?>
<comments xmlns="http://schemas.openxmlformats.org/spreadsheetml/2006/main">
  <authors>
    <author>원석</author>
    <author>chpoppe</author>
  </authors>
  <commentList>
    <comment ref="D3"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4"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D5" authorId="0">
      <text>
        <r>
          <rPr>
            <sz val="9"/>
            <rFont val="Tahoma"/>
            <family val="2"/>
          </rPr>
          <t>Short description describing the media object typically a sentence in length. (e.g. &lt;media:description type="plain"&gt;This was some really bizarre band I listened to as a young lad.&lt;/media:description&gt;)</t>
        </r>
      </text>
    </comment>
    <comment ref="D6"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 ref="D8" authorId="0">
      <text>
        <r>
          <rPr>
            <sz val="9"/>
            <rFont val="Tahoma"/>
            <family val="2"/>
          </rPr>
          <t>&lt;media:content&gt; can be used to publish any type of media. It contains 14 attributes.
'lang' is the primary language encapsulated in the media object. Language codes possible are detailed in RFC 3066. 
(e.g. &lt;media:content 
               url="http://www.foo.com/movie.mov" 
               lang="en" /&gt;</t>
        </r>
      </text>
    </comment>
    <comment ref="D11" authorId="0">
      <text>
        <r>
          <rPr>
            <sz val="9"/>
            <rFont val="Tahoma"/>
            <family val="2"/>
          </rPr>
          <t xml:space="preserve">Highly relevant keywords describing the media object with typically a maximum of ten words. The keywords and phrases should be comma delimited. (e.g. &lt;media:keywords&gt;kitty, cat, big dog, yarn, fluffy&lt;/media:keywords&gt;)
</t>
        </r>
      </text>
    </comment>
    <comment ref="D12" authorId="0">
      <text>
        <r>
          <rPr>
            <sz val="9"/>
            <rFont val="Tahoma"/>
            <family val="2"/>
          </rPr>
          <t>The title of the particular media object.
(e.g. &lt;media:title type="plain"&gt;The Judy's - The Moo Song&lt;/media:title&gt;)</t>
        </r>
      </text>
    </comment>
    <comment ref="D13" authorId="0">
      <text>
        <r>
          <rPr>
            <sz val="9"/>
            <rFont val="Tahoma"/>
            <family val="2"/>
          </rPr>
          <t xml:space="preserve">&lt;media:content&gt; can be used to publish any type of media. It contains 14 attributes.
'medium' attribute is the type of object (image | audio | video | document | executable). 
(e.g. &lt;media:content 
               url="http://www.foo.com/movie.mov" 
               medium="video" /&gt;
</t>
        </r>
      </text>
    </comment>
    <comment ref="D15" authorId="0">
      <text>
        <r>
          <rPr>
            <sz val="9"/>
            <rFont val="Tahoma"/>
            <family val="2"/>
          </rPr>
          <t>&lt;media:rating&gt; allows the permissible audience to be declared.
(e.g. &lt;media:rating scheme="urn:simple"&gt;adult&lt;/media:rating&gt;
        &lt;media:rating scheme="urn:icra"&gt;r (cz 1 lz 1 nz 1 oz 1 vz 1)&lt;/media:rating&gt;
        &lt;media:rating scheme="urn:mpaa"&gt;pg&lt;/media:rating&gt;
        &lt;media:rating scheme="urn:v-chip"&gt;tv-y7-fv&lt;/media:rating&gt;)</t>
        </r>
      </text>
    </comment>
    <comment ref="D17" authorId="0">
      <text>
        <r>
          <rPr>
            <sz val="9"/>
            <rFont val="Tahoma"/>
            <family val="2"/>
          </rPr>
          <t>&lt;media:content&gt; can be used to publish any type of media. It contains 14 attributes.
'duration' attribute is the number of seconds the media object plays.  
(e.g. &lt;media:content 
               url="http://www.foo.com/movie.mov" 
               duration="185" /&gt;</t>
        </r>
      </text>
    </comment>
    <comment ref="D18" authorId="0">
      <text>
        <r>
          <rPr>
            <sz val="9"/>
            <rFont val="Tahoma"/>
            <family val="2"/>
          </rPr>
          <t>Copyright information for media object. 
(e.g. &lt;media:copyright url="http://blah.com/additional-info.html"&gt;2005 FooBar Media&lt;/media:copyright&gt;)</t>
        </r>
      </text>
    </comment>
    <comment ref="D21" authorId="0">
      <text>
        <r>
          <rPr>
            <sz val="9"/>
            <rFont val="Tahoma"/>
            <family val="2"/>
          </rPr>
          <t>&lt;media:content&gt; can be used to publish any type of media. It contains 14 attributes.
'height' attribute is the height of the media object. 'width' attribute is the width of the media object.
(e.g. &lt;media:content 
               url="http://www.foo.com/movie.mov" 
               height="200"
               width="300" /&gt;</t>
        </r>
      </text>
    </comment>
    <comment ref="H10" authorId="1">
      <text>
        <r>
          <rPr>
            <b/>
            <sz val="9"/>
            <rFont val="Tahoma"/>
            <family val="0"/>
          </rPr>
          <t>chpoppe:</t>
        </r>
        <r>
          <rPr>
            <sz val="9"/>
            <rFont val="Tahoma"/>
            <family val="2"/>
          </rPr>
          <t xml:space="preserve">
Allows particular images to be used as representative images for the media object.</t>
        </r>
      </text>
    </comment>
    <comment ref="H20"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 ref="G10" authorId="1">
      <text>
        <r>
          <rPr>
            <b/>
            <sz val="9"/>
            <rFont val="Tahoma"/>
            <family val="0"/>
          </rPr>
          <t>chpoppe:</t>
        </r>
        <r>
          <rPr>
            <sz val="9"/>
            <rFont val="Tahoma"/>
            <family val="2"/>
          </rPr>
          <t xml:space="preserve">
Allows particular images to be used as representative images for the media object.</t>
        </r>
      </text>
    </comment>
    <comment ref="E15" authorId="1">
      <text>
        <r>
          <rPr>
            <b/>
            <sz val="9"/>
            <rFont val="Tahoma"/>
            <family val="0"/>
          </rPr>
          <t>chpoppe:</t>
        </r>
        <r>
          <rPr>
            <sz val="9"/>
            <rFont val="Tahoma"/>
            <family val="2"/>
          </rPr>
          <t xml:space="preserve">
media:rating allows to define a scheme for interpretation of the rating</t>
        </r>
      </text>
    </comment>
    <comment ref="G20"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List>
</comments>
</file>

<file path=xl/comments18.xml><?xml version="1.0" encoding="utf-8"?>
<comments xmlns="http://schemas.openxmlformats.org/spreadsheetml/2006/main">
  <authors>
    <author>원석</author>
  </authors>
  <commentList>
    <comment ref="D3" authorId="0">
      <text>
        <r>
          <rPr>
            <sz val="9"/>
            <rFont val="돋움"/>
            <family val="3"/>
          </rPr>
          <t>&lt;contributor&gt;
&lt;name&gt;John Doe&lt;/name&gt;
&lt;pe:role scheme="http://www.loc.gov/marc"
term="cmt" label="Cinematographer" /&gt;
&lt;/contributor&gt;</t>
        </r>
        <r>
          <rPr>
            <sz val="9"/>
            <rFont val="Tahoma"/>
            <family val="2"/>
          </rPr>
          <t xml:space="preserve">
</t>
        </r>
      </text>
    </comment>
    <comment ref="D4" authorId="0">
      <text>
        <r>
          <rPr>
            <sz val="9"/>
            <rFont val="Tahoma"/>
            <family val="2"/>
          </rPr>
          <t>(e.g  &lt;author&gt;
&lt;name&gt;Max Mustermann&lt;/name&gt;
&lt;/author&gt;)</t>
        </r>
      </text>
    </comment>
    <comment ref="D5" authorId="0">
      <text>
        <r>
          <rPr>
            <sz val="9"/>
            <rFont val="Tahoma"/>
            <family val="2"/>
          </rPr>
          <t>Short text conveying a summary or abstract of the video.
(e.g. &lt;content type=”text”&gt;Description&lt;/content&gt;)</t>
        </r>
      </text>
    </comment>
    <comment ref="D11" authorId="0">
      <text>
        <r>
          <rPr>
            <sz val="9"/>
            <rFont val="Tahoma"/>
            <family val="2"/>
          </rPr>
          <t>For the rationale behind this way of marking up tags, see: http://www.tbray.org/tmp/tag-urn.html,
and
http://edward.oconnor.cx/2007/02/representing-tags-in-atom
(e.g. &lt;category term="tag1"label="Tag1" /&gt;)</t>
        </r>
      </text>
    </comment>
    <comment ref="D12" authorId="0">
      <text>
        <r>
          <rPr>
            <sz val="9"/>
            <rFont val="Tahoma"/>
            <family val="2"/>
          </rPr>
          <t>The title of the video.
(e.g. &lt;title&gt;Video Title&lt;/title&gt;)</t>
        </r>
      </text>
    </comment>
    <comment ref="D17" authorId="0">
      <text>
        <r>
          <rPr>
            <sz val="9"/>
            <rFont val="Tahoma"/>
            <family val="2"/>
          </rPr>
          <t>The XML DTD for Format is described at http://transmission.cc/FileFormat.
(e.g. &lt;format xmlns="http://transmission.cc/FileFormat"&gt;
&lt;duration&gt;2996&lt;/duration&gt;
&lt;/format&gt;</t>
        </r>
      </text>
    </comment>
    <comment ref="D18" authorId="0">
      <text>
        <r>
          <rPr>
            <sz val="9"/>
            <rFont val="Tahoma"/>
            <family val="2"/>
          </rPr>
          <t xml:space="preserve">The &lt;rights&gt; field describes any rights held over the video. In addition, as described at &lt;http://ietfreport.isoc.org/idref/draft-snell-atompub-feed-license&gt;, a link to a machine-readable license may be provided.
(e.g. &lt;rights&gt;
No Copyright © 2001. No Rights Reserved.
&lt;/rights&gt;
&lt;link rel="license" type="text/html"
href="http://creativecommons.org/licenses/by/2.5/" /&gt;)
</t>
        </r>
      </text>
    </comment>
    <comment ref="D21" authorId="0">
      <text>
        <r>
          <rPr>
            <sz val="9"/>
            <rFont val="Tahoma"/>
            <family val="2"/>
          </rPr>
          <t>The XML DTD for Format is described at http://transmission.cc/FileFormat.
(e.g. &lt;format xmlns="http://transmission.cc/FileFormat"&gt;
&lt;width&gt;480&lt;/width&gt;
&lt;height&gt;272&lt;/height&gt;
&lt;/format&gt;</t>
        </r>
      </text>
    </comment>
  </commentList>
</comments>
</file>

<file path=xl/comments19.xml><?xml version="1.0" encoding="utf-8"?>
<comments xmlns="http://schemas.openxmlformats.org/spreadsheetml/2006/main">
  <authors>
    <author>원석</author>
  </authors>
  <commentList>
    <comment ref="D7" authorId="0">
      <text>
        <r>
          <rPr>
            <sz val="9"/>
            <rFont val="Tahoma"/>
            <family val="2"/>
          </rPr>
          <t>The &lt;yt:videoid&gt; tag specifies a unique ID that YouTube uses to identify a video.
(e.g. &lt;yt:videoid&gt;QbEwKcs-8Hc&lt;/yt:videoid&gt;)</t>
        </r>
      </text>
    </comment>
    <comment ref="D17" authorId="0">
      <text>
        <r>
          <rPr>
            <sz val="9"/>
            <rFont val="Tahoma"/>
            <family val="2"/>
          </rPr>
          <t>The &lt;yt:duration&gt; tag specifies the duration of a video in seconds
(e.g. &lt;yt:duration seconds='344'/&gt;)</t>
        </r>
      </text>
    </comment>
    <comment ref="F21" authorId="0">
      <text>
        <r>
          <rPr>
            <sz val="9"/>
            <rFont val="Tahoma"/>
            <family val="2"/>
          </rPr>
          <t>&lt;media:content&gt; can be used to publish any type of media. It contains 14 attributes.
'height' attribute is the height of the media object. 'width' attribute is the width of the media object.
(e.g. &lt;media:content 
               url="http://www.foo.com/movie.mov" 
               height="200"
               width="300" /&gt;</t>
        </r>
      </text>
    </comment>
    <comment ref="F18" authorId="0">
      <text>
        <r>
          <rPr>
            <sz val="9"/>
            <rFont val="Tahoma"/>
            <family val="2"/>
          </rPr>
          <t>Copyright information for media object. 
(e.g. &lt;media:copyright url="http://blah.com/additional-info.html"&gt;2005 FooBar Media&lt;/media:copyright&gt;)</t>
        </r>
      </text>
    </comment>
    <comment ref="F17" authorId="0">
      <text>
        <r>
          <rPr>
            <sz val="9"/>
            <rFont val="Tahoma"/>
            <family val="2"/>
          </rPr>
          <t>&lt;media:content&gt; can be used to publish any type of media. It contains 14 attributes.
'duration' attribute is the number of seconds the media object plays.  
(e.g. &lt;media:content 
               url="http://www.foo.com/movie.mov" 
               duration="185" /&gt;</t>
        </r>
      </text>
    </comment>
    <comment ref="F15" authorId="0">
      <text>
        <r>
          <rPr>
            <sz val="9"/>
            <rFont val="Tahoma"/>
            <family val="2"/>
          </rPr>
          <t>&lt;media:rating&gt; allows the permissible audience to be declared.
(e.g. &lt;media:rating scheme="urn:simple"&gt;adult&lt;/media:rating&gt;
        &lt;media:rating scheme="urn:icra"&gt;r (cz 1 lz 1 nz 1 oz 1 vz 1)&lt;/media:rating&gt;
        &lt;media:rating scheme="urn:mpaa"&gt;pg&lt;/media:rating&gt;
        &lt;media:rating scheme="urn:v-chip"&gt;tv-y7-fv&lt;/media:rating&gt;)</t>
        </r>
      </text>
    </comment>
    <comment ref="F13" authorId="0">
      <text>
        <r>
          <rPr>
            <sz val="9"/>
            <rFont val="Tahoma"/>
            <family val="2"/>
          </rPr>
          <t xml:space="preserve">&lt;media:content&gt; can be used to publish any type of media. It contains 14 attributes.
'medium' attribute is the type of object (image | audio | video | document | executable). 
(e.g. &lt;media:content 
               url="http://www.foo.com/movie.mov" 
               medium="video" /&gt;
</t>
        </r>
      </text>
    </comment>
    <comment ref="F12" authorId="0">
      <text>
        <r>
          <rPr>
            <sz val="9"/>
            <rFont val="Tahoma"/>
            <family val="2"/>
          </rPr>
          <t>The title of the particular media object.
(e.g. &lt;media:title type="plain"&gt;The Judy's - The Moo Song&lt;/media:title&gt;)</t>
        </r>
      </text>
    </comment>
    <comment ref="F11" authorId="0">
      <text>
        <r>
          <rPr>
            <sz val="9"/>
            <rFont val="Tahoma"/>
            <family val="2"/>
          </rPr>
          <t xml:space="preserve">Highly relevant keywords describing the media object with typically a maximum of ten words. The keywords and phrases should be comma delimited. (e.g. &lt;media:keywords&gt;kitty, cat, big dog, yarn, fluffy&lt;/media:keywords&gt;)
</t>
        </r>
      </text>
    </comment>
    <comment ref="F8" authorId="0">
      <text>
        <r>
          <rPr>
            <sz val="9"/>
            <rFont val="Tahoma"/>
            <family val="2"/>
          </rPr>
          <t>&lt;media:content&gt; can be used to publish any type of media. It contains 14 attributes.
'lang' is the primary language encapsulated in the media object. Language codes possible are detailed in RFC 3066. 
(e.g. &lt;media:content 
               url="http://www.foo.com/movie.mov" 
               lang="en" /&gt;</t>
        </r>
      </text>
    </comment>
    <comment ref="F6" authorId="0">
      <text>
        <r>
          <rPr>
            <sz val="9"/>
            <rFont val="Tahoma"/>
            <family val="2"/>
          </rPr>
          <t>&lt;media:content&gt; can be used to publish any type of media. It contains 14 attributes.
'type' attribute is the standard MIME type of the object.
(e.g. &lt;media:content 
               url="http://www.foo.com/movie.mov" 
               type="video/quicktime" /&gt;</t>
        </r>
      </text>
    </comment>
    <comment ref="F5" authorId="0">
      <text>
        <r>
          <rPr>
            <sz val="9"/>
            <rFont val="Tahoma"/>
            <family val="2"/>
          </rPr>
          <t>Short description describing the media object typically a sentence in length. (e.g. &lt;media:description type="plain"&gt;This was some really bizarre band I listened to as a young lad.&lt;/media:description&gt;)</t>
        </r>
      </text>
    </comment>
    <comment ref="F4"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 ref="F3" authorId="0">
      <text>
        <r>
          <rPr>
            <sz val="9"/>
            <rFont val="Tahoma"/>
            <family val="2"/>
          </rPr>
          <t>Notable entity and the contribution to the creation of the media object. Current entities can include people, companies, locations, etc. (e.g.    &lt;media:credit role="composer" scheme="urn:ebu"&gt;entity name&lt;/media:credit&gt;)</t>
        </r>
      </text>
    </comment>
  </commentList>
</comments>
</file>

<file path=xl/comments21.xml><?xml version="1.0" encoding="utf-8"?>
<comments xmlns="http://schemas.openxmlformats.org/spreadsheetml/2006/main">
  <authors>
    <author>baw</author>
  </authors>
  <commentList>
    <comment ref="D27" authorId="0">
      <text>
        <r>
          <rPr>
            <b/>
            <sz val="8"/>
            <rFont val="Tahoma"/>
            <family val="0"/>
          </rPr>
          <t>baw:</t>
        </r>
        <r>
          <rPr>
            <sz val="8"/>
            <rFont val="Tahoma"/>
            <family val="0"/>
          </rPr>
          <t xml:space="preserve">
support for ASR information is very useful, however, experience from previous projects shows that people do not want to use the quite complex SpokenContentLattice but prefer to have just the transcript, e.g. in a text annotation with appropriate type</t>
        </r>
      </text>
    </comment>
  </commentList>
</comments>
</file>

<file path=xl/comments22.xml><?xml version="1.0" encoding="utf-8"?>
<comments xmlns="http://schemas.openxmlformats.org/spreadsheetml/2006/main">
  <authors>
    <author>chpoppe</author>
  </authors>
  <commentList>
    <comment ref="I20" authorId="0">
      <text>
        <r>
          <rPr>
            <b/>
            <sz val="9"/>
            <rFont val="Tahoma"/>
            <family val="0"/>
          </rPr>
          <t>chpoppe:</t>
        </r>
        <r>
          <rPr>
            <sz val="9"/>
            <rFont val="Tahoma"/>
            <family val="2"/>
          </rPr>
          <t xml:space="preserve">
The actual format is more specific in TV-anytime (reference to MPEG-7 VisualCodingFormatCS)</t>
        </r>
      </text>
    </comment>
    <comment ref="I21" authorId="0">
      <text>
        <r>
          <rPr>
            <b/>
            <sz val="9"/>
            <rFont val="Tahoma"/>
            <family val="0"/>
          </rPr>
          <t>chpoppe:</t>
        </r>
        <r>
          <rPr>
            <sz val="9"/>
            <rFont val="Tahoma"/>
            <family val="2"/>
          </rPr>
          <t xml:space="preserve">
only pixels are allowed</t>
        </r>
      </text>
    </comment>
  </commentList>
</comments>
</file>

<file path=xl/comments23.xml><?xml version="1.0" encoding="utf-8"?>
<comments xmlns="http://schemas.openxmlformats.org/spreadsheetml/2006/main">
  <authors>
    <author>IT</author>
  </authors>
  <commentList>
    <comment ref="D13" authorId="0">
      <text>
        <r>
          <rPr>
            <b/>
            <sz val="8"/>
            <rFont val="Tahoma"/>
            <family val="0"/>
          </rPr>
          <t>IT:</t>
        </r>
        <r>
          <rPr>
            <sz val="8"/>
            <rFont val="Tahoma"/>
            <family val="0"/>
          </rPr>
          <t xml:space="preserve">
Used for Genre, etc. The MIMEType is defined in a refinement of dc:format</t>
        </r>
      </text>
    </comment>
  </commentList>
</comments>
</file>

<file path=xl/comments4.xml><?xml version="1.0" encoding="utf-8"?>
<comments xmlns="http://schemas.openxmlformats.org/spreadsheetml/2006/main">
  <authors>
    <author>ejoajit</author>
  </authors>
  <commentList>
    <comment ref="D3" authorId="0">
      <text>
        <r>
          <rPr>
            <b/>
            <sz val="9"/>
            <rFont val="Tahoma"/>
            <family val="0"/>
          </rPr>
          <t>The 'Original artist(s)/performer(s)' frame is intended for the performer(s) of the original recording,</t>
        </r>
      </text>
    </comment>
    <comment ref="D6" authorId="0">
      <text>
        <r>
          <rPr>
            <b/>
            <sz val="9"/>
            <rFont val="Tahoma"/>
            <family val="0"/>
          </rPr>
          <t>The 'File type' frame indicates which type of audio this tag defines. The following type and refinements are defined</t>
        </r>
      </text>
    </comment>
    <comment ref="D8" authorId="0">
      <text>
        <r>
          <rPr>
            <b/>
            <sz val="9"/>
            <rFont val="Tahoma"/>
            <family val="0"/>
          </rPr>
          <t>The 'Language(s)' frame should contain the languages of the text or lyrics spoken or sung in the audio. The language is represented with three characters according to ISO-639-2</t>
        </r>
      </text>
    </comment>
    <comment ref="D9" authorId="0">
      <text>
        <r>
          <rPr>
            <b/>
            <sz val="9"/>
            <rFont val="Tahoma"/>
            <family val="0"/>
          </rPr>
          <t>The 'Publisher' frame simply contains the name of the label or publisher.</t>
        </r>
      </text>
    </comment>
    <comment ref="D12" authorId="0">
      <text>
        <r>
          <rPr>
            <b/>
            <sz val="9"/>
            <rFont val="Tahoma"/>
            <family val="0"/>
          </rPr>
          <t>The 'Album/Movie/Show title' frame is intended for the title of the recording(/source of sound) which the audio in the file is taken from.</t>
        </r>
      </text>
    </comment>
    <comment ref="F12" authorId="0">
      <text>
        <r>
          <rPr>
            <b/>
            <sz val="9"/>
            <rFont val="Tahoma"/>
            <family val="0"/>
          </rPr>
          <t>The 'Content group description' frame is used if the sound belongs to a larger category of sounds/music. For example, classical music is often sorted in different musical sections (e.g. "Piano Concerto", "Weather - Hurricane").</t>
        </r>
      </text>
    </comment>
    <comment ref="D13" authorId="0">
      <text>
        <r>
          <rPr>
            <b/>
            <sz val="9"/>
            <rFont val="Tahoma"/>
            <family val="0"/>
          </rPr>
          <t>The 'Content type', which previously was stored as a one byte numeric value only, is now a numeric string. You may use one or several of the types as ID3v1.1 did or, since the category list would be impossible to maintain with accurate and up to date categories, define your own. 
References to the ID3v1 genres can be made</t>
        </r>
      </text>
    </comment>
    <comment ref="D14" authorId="0">
      <text>
        <r>
          <rPr>
            <b/>
            <sz val="9"/>
            <rFont val="Tahoma"/>
            <family val="0"/>
          </rPr>
          <t xml:space="preserve">The 'Date' frame is a numeric string in the DDMM format containing the date for the recording. </t>
        </r>
      </text>
    </comment>
    <comment ref="F14" authorId="0">
      <text>
        <r>
          <rPr>
            <b/>
            <sz val="9"/>
            <rFont val="Tahoma"/>
            <family val="0"/>
          </rPr>
          <t>The 'Recording dates' frame is a intended to be used as complement to the "TYER", "TDAT" and "TIME" frames. E.g. "4th-7th June, 12th June" in combination with the "TYER" frame.</t>
        </r>
      </text>
    </comment>
    <comment ref="D16" authorId="0">
      <text>
        <r>
          <rPr>
            <b/>
            <sz val="9"/>
            <rFont val="Tahoma"/>
            <family val="0"/>
          </rPr>
          <t>The 'Album/Movie/Show title' frame is intended for the title of the recording(/source of sound) which the audio in the file is taken from.</t>
        </r>
      </text>
    </comment>
    <comment ref="F16" authorId="0">
      <text>
        <r>
          <rPr>
            <b/>
            <sz val="9"/>
            <rFont val="Tahoma"/>
            <family val="0"/>
          </rPr>
          <t>The 'Part of a set' frame is a numeric string that describes which part of a set the audio came from. This frame is used if the source described in the "TALB" frame is divided into several mediums, e.g. a double CD.</t>
        </r>
      </text>
    </comment>
    <comment ref="D17" authorId="0">
      <text>
        <r>
          <rPr>
            <b/>
            <sz val="9"/>
            <rFont val="Tahoma"/>
            <family val="0"/>
          </rPr>
          <t>The 'Length' frame contains the length of the audiofile in milliseconds, represented as a numeric string.</t>
        </r>
      </text>
    </comment>
    <comment ref="D18" authorId="0">
      <text>
        <r>
          <rPr>
            <b/>
            <sz val="9"/>
            <rFont val="Tahoma"/>
            <family val="0"/>
          </rPr>
          <t>The 'Copyright message' frame, which must begin with a year and a space character (making five characters), is intended for the copyright holder of the original sound, not the audio file itself.</t>
        </r>
      </text>
    </comment>
    <comment ref="D20" authorId="0">
      <text>
        <r>
          <rPr>
            <b/>
            <sz val="9"/>
            <rFont val="Tahoma"/>
            <family val="0"/>
          </rPr>
          <t>The 'File type' frame indicates which type of audio this tag defines. The following type and refinements are defined</t>
        </r>
      </text>
    </comment>
    <comment ref="D24" authorId="0">
      <text>
        <r>
          <rPr>
            <b/>
            <sz val="9"/>
            <rFont val="Tahoma"/>
            <family val="0"/>
          </rPr>
          <t>The 'Lyricist(s)/Text writer(s)' frame is intended for the writer(s) of the text or lyrics in the recording. They are seperated with the "/" character.</t>
        </r>
      </text>
    </comment>
    <comment ref="D25" authorId="0">
      <text>
        <r>
          <rPr>
            <b/>
            <sz val="9"/>
            <rFont val="Tahoma"/>
            <family val="0"/>
          </rPr>
          <t>The 'Time' frame is a numeric string in the HHMM format containing the time for the recording. This field is always four characters long.</t>
        </r>
      </text>
    </comment>
    <comment ref="D26" authorId="0">
      <text>
        <r>
          <rPr>
            <b/>
            <sz val="9"/>
            <rFont val="Tahoma"/>
            <family val="0"/>
          </rPr>
          <t>The 'Size' frame contains the size of the audiofile in bytes, excluding the ID3v2 tag, represented as a numeric string.</t>
        </r>
      </text>
    </comment>
    <comment ref="H12" authorId="0">
      <text>
        <r>
          <rPr>
            <b/>
            <sz val="9"/>
            <rFont val="Tahoma"/>
            <family val="0"/>
          </rPr>
          <t>The 'Content group description' frame is used if the sound belongs to a larger category of sounds/music. For example, classical music is often sorted in different musical sections (e.g. "Piano Concerto", "Weather - Hurricane").</t>
        </r>
      </text>
    </comment>
    <comment ref="H14" authorId="0">
      <text>
        <r>
          <rPr>
            <b/>
            <sz val="9"/>
            <rFont val="Tahoma"/>
            <family val="0"/>
          </rPr>
          <t>The 'Recording dates' frame is a intended to be used as complement to the "TYER", "TDAT" and "TIME" frames. E.g. "4th-7th June, 12th June" in combination with the "TYER" frame.</t>
        </r>
      </text>
    </comment>
    <comment ref="H16" authorId="0">
      <text>
        <r>
          <rPr>
            <b/>
            <sz val="9"/>
            <rFont val="Tahoma"/>
            <family val="0"/>
          </rPr>
          <t>The 'Part of a set' frame is a numeric string that describes which part of a set the audio came from. This frame is used if the source described in the "TALB" frame is divided into several mediums, e.g. a double CD.</t>
        </r>
      </text>
    </comment>
  </commentList>
</comments>
</file>

<file path=xl/comments7.xml><?xml version="1.0" encoding="utf-8"?>
<comments xmlns="http://schemas.openxmlformats.org/spreadsheetml/2006/main">
  <authors>
    <author>Tobias B?rger</author>
  </authors>
  <commentList>
    <comment ref="D6" authorId="0">
      <text>
        <r>
          <rPr>
            <b/>
            <sz val="8"/>
            <rFont val="Tahoma"/>
            <family val="0"/>
          </rPr>
          <t>Tobias Bürger:</t>
        </r>
        <r>
          <rPr>
            <sz val="8"/>
            <rFont val="Tahoma"/>
            <family val="0"/>
          </rPr>
          <t xml:space="preserve">
The standard MIME type of the object.</t>
        </r>
      </text>
    </comment>
    <comment ref="D13" authorId="0">
      <text>
        <r>
          <rPr>
            <b/>
            <sz val="8"/>
            <rFont val="Tahoma"/>
            <family val="0"/>
          </rPr>
          <t>Tobias Bürger:</t>
        </r>
        <r>
          <rPr>
            <sz val="8"/>
            <rFont val="Tahoma"/>
            <family val="0"/>
          </rPr>
          <t xml:space="preserve">
The type of object: image | audio | video | document | executable.</t>
        </r>
      </text>
    </comment>
    <comment ref="D17" authorId="0">
      <text>
        <r>
          <rPr>
            <b/>
            <sz val="8"/>
            <rFont val="Tahoma"/>
            <family val="0"/>
          </rPr>
          <t>Tobias Bürger:</t>
        </r>
        <r>
          <rPr>
            <sz val="8"/>
            <rFont val="Tahoma"/>
            <family val="0"/>
          </rPr>
          <t xml:space="preserve">
A duration in seconds</t>
        </r>
      </text>
    </comment>
    <comment ref="D21" authorId="0">
      <text>
        <r>
          <rPr>
            <b/>
            <sz val="8"/>
            <rFont val="Tahoma"/>
            <family val="0"/>
          </rPr>
          <t>Tobias Bürger:</t>
        </r>
        <r>
          <rPr>
            <sz val="8"/>
            <rFont val="Tahoma"/>
            <family val="0"/>
          </rPr>
          <t xml:space="preserve">
Two seperate properties! 
Height -- The height in pixels of the media object.
Width -- The width in pixels of the media object.</t>
        </r>
      </text>
    </comment>
    <comment ref="D24" authorId="0">
      <text>
        <r>
          <rPr>
            <b/>
            <sz val="8"/>
            <rFont val="Tahoma"/>
            <family val="0"/>
          </rPr>
          <t>Tobias Bürger:</t>
        </r>
        <r>
          <rPr>
            <sz val="8"/>
            <rFont val="Tahoma"/>
            <family val="0"/>
          </rPr>
          <t xml:space="preserve">
The size of a resource in bytes.</t>
        </r>
      </text>
    </comment>
    <comment ref="D25" authorId="0">
      <text>
        <r>
          <rPr>
            <b/>
            <sz val="8"/>
            <rFont val="Tahoma"/>
            <family val="0"/>
          </rPr>
          <t>Tobias Bürger:</t>
        </r>
        <r>
          <rPr>
            <sz val="8"/>
            <rFont val="Tahoma"/>
            <family val="0"/>
          </rPr>
          <t xml:space="preserve">
The number of times an item has been viewed.
</t>
        </r>
      </text>
    </comment>
  </commentList>
</comments>
</file>

<file path=xl/comments8.xml><?xml version="1.0" encoding="utf-8"?>
<comments xmlns="http://schemas.openxmlformats.org/spreadsheetml/2006/main">
  <authors>
    <author>Tobias B?rger</author>
  </authors>
  <commentList>
    <comment ref="D4" authorId="0">
      <text>
        <r>
          <rPr>
            <b/>
            <sz val="8"/>
            <rFont val="Tahoma"/>
            <family val="0"/>
          </rPr>
          <t>Tobias Bürger:</t>
        </r>
        <r>
          <rPr>
            <sz val="8"/>
            <rFont val="Tahoma"/>
            <family val="0"/>
          </rPr>
          <t xml:space="preserve">
The primary
            creator or performer of the video recording.</t>
        </r>
      </text>
    </comment>
    <comment ref="D5" authorId="0">
      <text>
        <r>
          <rPr>
            <b/>
            <sz val="8"/>
            <rFont val="Tahoma"/>
            <family val="0"/>
          </rPr>
          <t>Tobias Bürger:</t>
        </r>
        <r>
          <rPr>
            <sz val="8"/>
            <rFont val="Tahoma"/>
            <family val="0"/>
          </rPr>
          <t xml:space="preserve">
The description associated with the video recording.</t>
        </r>
      </text>
    </comment>
    <comment ref="D12" authorId="0">
      <text>
        <r>
          <rPr>
            <b/>
            <sz val="8"/>
            <rFont val="Tahoma"/>
            <family val="0"/>
          </rPr>
          <t>Tobias Bürger:</t>
        </r>
        <r>
          <rPr>
            <sz val="8"/>
            <rFont val="Tahoma"/>
            <family val="0"/>
          </rPr>
          <t xml:space="preserve">
title of the  video recording</t>
        </r>
      </text>
    </comment>
    <comment ref="D13" authorId="0">
      <text>
        <r>
          <rPr>
            <b/>
            <sz val="8"/>
            <rFont val="Tahoma"/>
            <family val="0"/>
          </rPr>
          <t>Tobias Bürger:</t>
        </r>
        <r>
          <rPr>
            <sz val="8"/>
            <rFont val="Tahoma"/>
            <family val="0"/>
          </rPr>
          <t xml:space="preserve">
A genre that  should be associated with the video recording.</t>
        </r>
      </text>
    </comment>
    <comment ref="D17" authorId="0">
      <text>
        <r>
          <rPr>
            <b/>
            <sz val="8"/>
            <rFont val="Tahoma"/>
            <family val="0"/>
          </rPr>
          <t>Tobias Bürger:</t>
        </r>
        <r>
          <rPr>
            <sz val="8"/>
            <rFont val="Tahoma"/>
            <family val="0"/>
          </rPr>
          <t xml:space="preserve">
The length of the video recording encoded in ISO-8601 time duration format.</t>
        </r>
      </text>
    </comment>
    <comment ref="D24" authorId="0">
      <text>
        <r>
          <rPr>
            <b/>
            <sz val="8"/>
            <rFont val="Tahoma"/>
            <family val="0"/>
          </rPr>
          <t>Tobias Bürger:</t>
        </r>
        <r>
          <rPr>
            <sz val="8"/>
            <rFont val="Tahoma"/>
            <family val="0"/>
          </rPr>
          <t xml:space="preserve">
A link to a sample file or stream of the video recording.</t>
        </r>
      </text>
    </comment>
    <comment ref="D25" authorId="0">
      <text>
        <r>
          <rPr>
            <b/>
            <sz val="8"/>
            <rFont val="Tahoma"/>
            <family val="0"/>
          </rPr>
          <t>Tobias Bürger:</t>
        </r>
        <r>
          <rPr>
            <sz val="8"/>
            <rFont val="Tahoma"/>
            <family val="0"/>
          </rPr>
          <t xml:space="preserve">
The license under which the video recording is distributed.</t>
        </r>
      </text>
    </comment>
    <comment ref="F3" authorId="0">
      <text>
        <r>
          <rPr>
            <sz val="8"/>
            <rFont val="Tahoma"/>
            <family val="0"/>
          </rPr>
          <t>An entity that helped create the video recording.</t>
        </r>
      </text>
    </comment>
  </commentList>
</comments>
</file>

<file path=xl/comments9.xml><?xml version="1.0" encoding="utf-8"?>
<comments xmlns="http://schemas.openxmlformats.org/spreadsheetml/2006/main">
  <authors>
    <author>Tobias B?rger</author>
  </authors>
  <commentList>
    <comment ref="D3" authorId="0">
      <text>
        <r>
          <rPr>
            <b/>
            <sz val="8"/>
            <rFont val="Tahoma"/>
            <family val="0"/>
          </rPr>
          <t>Tobias Bürger:</t>
        </r>
        <r>
          <rPr>
            <sz val="8"/>
            <rFont val="Tahoma"/>
            <family val="0"/>
          </rPr>
          <t xml:space="preserve">
Contribute: Those entities (i.e., people, organizations) that have contributed to the state of this learning object during its life cycle (e.g., creation, edits, publication).
If role is author</t>
        </r>
      </text>
    </comment>
    <comment ref="D4" authorId="0">
      <text>
        <r>
          <rPr>
            <b/>
            <sz val="8"/>
            <rFont val="Tahoma"/>
            <family val="0"/>
          </rPr>
          <t>Tobias Bürger:</t>
        </r>
        <r>
          <rPr>
            <sz val="8"/>
            <rFont val="Tahoma"/>
            <family val="0"/>
          </rPr>
          <t xml:space="preserve">
Contribute: Those entities (i.e., people, organizations) that have contributed to the state of this learning object during its life cycle (e.g., creation, edits, publication).
If role is author</t>
        </r>
      </text>
    </comment>
    <comment ref="D5" authorId="0">
      <text>
        <r>
          <rPr>
            <b/>
            <sz val="8"/>
            <rFont val="Tahoma"/>
            <family val="0"/>
          </rPr>
          <t>Tobias Bürger:</t>
        </r>
        <r>
          <rPr>
            <sz val="8"/>
            <rFont val="Tahoma"/>
            <family val="0"/>
          </rPr>
          <t xml:space="preserve">
A textual description of the content of this learning object.</t>
        </r>
      </text>
    </comment>
    <comment ref="D6" authorId="0">
      <text>
        <r>
          <rPr>
            <b/>
            <sz val="8"/>
            <rFont val="Tahoma"/>
            <family val="0"/>
          </rPr>
          <t>Tobias Bürger:</t>
        </r>
        <r>
          <rPr>
            <sz val="8"/>
            <rFont val="Tahoma"/>
            <family val="0"/>
          </rPr>
          <t xml:space="preserve">
Technical datatype(s) of (all the components of) this learning object.</t>
        </r>
      </text>
    </comment>
    <comment ref="D7" authorId="0">
      <text>
        <r>
          <rPr>
            <b/>
            <sz val="8"/>
            <rFont val="Tahoma"/>
            <family val="0"/>
          </rPr>
          <t>Tobias Bürger:</t>
        </r>
        <r>
          <rPr>
            <sz val="8"/>
            <rFont val="Tahoma"/>
            <family val="0"/>
          </rPr>
          <t xml:space="preserve">
A globally unique label that identifies this learning object.</t>
        </r>
      </text>
    </comment>
    <comment ref="D8" authorId="0">
      <text>
        <r>
          <rPr>
            <b/>
            <sz val="8"/>
            <rFont val="Tahoma"/>
            <family val="0"/>
          </rPr>
          <t>Tobias Bürger:</t>
        </r>
        <r>
          <rPr>
            <sz val="8"/>
            <rFont val="Tahoma"/>
            <family val="0"/>
          </rPr>
          <t xml:space="preserve">
The primary human language or languages used within this learning object to communicate to the intended user.</t>
        </r>
      </text>
    </comment>
    <comment ref="D9" authorId="0">
      <text>
        <r>
          <rPr>
            <b/>
            <sz val="8"/>
            <rFont val="Tahoma"/>
            <family val="0"/>
          </rPr>
          <t>Tobias Bürger:</t>
        </r>
        <r>
          <rPr>
            <sz val="8"/>
            <rFont val="Tahoma"/>
            <family val="0"/>
          </rPr>
          <t xml:space="preserve">
if role is publisher</t>
        </r>
      </text>
    </comment>
    <comment ref="D10" authorId="0">
      <text>
        <r>
          <rPr>
            <b/>
            <sz val="8"/>
            <rFont val="Tahoma"/>
            <family val="0"/>
          </rPr>
          <t>Tobias Bürger:</t>
        </r>
        <r>
          <rPr>
            <sz val="8"/>
            <rFont val="Tahoma"/>
            <family val="0"/>
          </rPr>
          <t xml:space="preserve">
Nature of the relationship between this learning object and the target learning object, identified by 7.2:Relation.Resource.</t>
        </r>
      </text>
    </comment>
    <comment ref="D12" authorId="0">
      <text>
        <r>
          <rPr>
            <b/>
            <sz val="8"/>
            <rFont val="Tahoma"/>
            <family val="0"/>
          </rPr>
          <t>Tobias Bürger:</t>
        </r>
        <r>
          <rPr>
            <sz val="8"/>
            <rFont val="Tahoma"/>
            <family val="0"/>
          </rPr>
          <t xml:space="preserve">
Name given to this learning object.</t>
        </r>
      </text>
    </comment>
    <comment ref="D17" authorId="0">
      <text>
        <r>
          <rPr>
            <b/>
            <sz val="8"/>
            <rFont val="Tahoma"/>
            <family val="0"/>
          </rPr>
          <t>Tobias Bürger:</t>
        </r>
        <r>
          <rPr>
            <sz val="8"/>
            <rFont val="Tahoma"/>
            <family val="0"/>
          </rPr>
          <t xml:space="preserve">
Time a continuous learning object takes when
played at intended speed.</t>
        </r>
      </text>
    </comment>
    <comment ref="D24" authorId="0">
      <text>
        <r>
          <rPr>
            <b/>
            <sz val="8"/>
            <rFont val="Tahoma"/>
            <family val="0"/>
          </rPr>
          <t>Tobias Bürger:</t>
        </r>
        <r>
          <rPr>
            <sz val="8"/>
            <rFont val="Tahoma"/>
            <family val="0"/>
          </rPr>
          <t xml:space="preserve">
The size of the digital learning object in bytes
(octets). The size is represented as a decimal
value (radix 10). Consequently, only the
digits "0" through "9" should be used. The
unit is bytes, not Mbytes, GB, etc.</t>
        </r>
      </text>
    </comment>
    <comment ref="D25" authorId="0">
      <text>
        <r>
          <rPr>
            <b/>
            <sz val="8"/>
            <rFont val="Tahoma"/>
            <family val="0"/>
          </rPr>
          <t>Tobias Bürger:</t>
        </r>
        <r>
          <rPr>
            <sz val="8"/>
            <rFont val="Tahoma"/>
            <family val="0"/>
          </rPr>
          <t xml:space="preserve">
...comments on the educational use of this learning object, and information on when and by whom the comments were created.</t>
        </r>
      </text>
    </comment>
    <comment ref="D30" authorId="0">
      <text>
        <r>
          <rPr>
            <b/>
            <sz val="8"/>
            <rFont val="Tahoma"/>
            <family val="0"/>
          </rPr>
          <t>Tobias Bürger:</t>
        </r>
        <r>
          <rPr>
            <sz val="8"/>
            <rFont val="Tahoma"/>
            <family val="0"/>
          </rPr>
          <t xml:space="preserve">
A string that is used to access this learning object. It may be a location (e.g., Universal Resource Locator), or a method that resolves to a location (e.g., Universal Resource Identifier).</t>
        </r>
      </text>
    </comment>
  </commentList>
</comments>
</file>

<file path=xl/sharedStrings.xml><?xml version="1.0" encoding="utf-8"?>
<sst xmlns="http://schemas.openxmlformats.org/spreadsheetml/2006/main" count="1057" uniqueCount="559">
  <si>
    <t>MPEG-7 XPath</t>
  </si>
  <si>
    <t>MediaInformation/MediaProfile/MediaFormat/FileFormat</t>
  </si>
  <si>
    <t>07.02.02.01.02.01.00.00</t>
  </si>
  <si>
    <t>Material Absolute Duration (Days, Hours, minutes, seconds, fractions of seconds)</t>
  </si>
  <si>
    <t>07.01.20.01.01.01.01.00</t>
  </si>
  <si>
    <t>Place Keyword</t>
  </si>
  <si>
    <t>04.01.06.01.00.00.00.00</t>
  </si>
  <si>
    <t>Audio/SpokenContent/SpeakerInfo</t>
  </si>
  <si>
    <t>Information about the speakers, ie. the people speaking in the audio.</t>
  </si>
  <si>
    <t>Audio/SpokenContent/SpokenLanguage</t>
  </si>
  <si>
    <t>The language which the speaker is speaking. This is distinct from the language in which the description is written. It is implicitly assumed that the word and phone lexicons are applicable for the spoken language</t>
  </si>
  <si>
    <t>Audio/SpokenContent/Person</t>
  </si>
  <si>
    <t>An individual person who is speaking. This field is optional in that the Person may be unknown, but can be used to store the name of the speaker.</t>
  </si>
  <si>
    <t>WordLexiconType</t>
  </si>
  <si>
    <t>PhoneLexiconType</t>
  </si>
  <si>
    <t>SpokenContentLatticeType</t>
  </si>
  <si>
    <t>The main container for the ASR information. The lattice core is a series of nodes and links. Each node contains timing information and each link contains a word or phone. The nodes are partitioned into blocks to speed access. (parts: block, mediatime, speakerInfoRef).</t>
  </si>
  <si>
    <t>MediaFormatType/Filesize</t>
  </si>
  <si>
    <t>CreationInformation/Creation/Title[@type="albumTitle"]</t>
  </si>
  <si>
    <t>CreationInformation/Classification/Genre</t>
  </si>
  <si>
    <t>Depending on what we wish to achieve with respect to retrieval and exploitation, this section provides info on segmentation and region descriptions</t>
  </si>
  <si>
    <t>SemanticState, Place, Time DSs</t>
  </si>
  <si>
    <t>ConceptDS</t>
  </si>
  <si>
    <t>ma:title</t>
  </si>
  <si>
    <t>ma:creator</t>
  </si>
  <si>
    <t>MAWG Name</t>
  </si>
  <si>
    <t>ma:contributor</t>
  </si>
  <si>
    <t>ma:description</t>
  </si>
  <si>
    <t>ma:keyword</t>
  </si>
  <si>
    <t>ma:identifier</t>
  </si>
  <si>
    <t>=Summary!B24</t>
  </si>
  <si>
    <t>A URI idenfies an entity; which can be either a "Resource" (abstract concept) or a "Representation" (instance/file). See 4.4 Annotating Media Fragments</t>
  </si>
  <si>
    <t>ma:duration</t>
  </si>
  <si>
    <t>ma:format</t>
  </si>
  <si>
    <t>The actual duration of the entity</t>
  </si>
  <si>
    <t>ma:genre</t>
  </si>
  <si>
    <t>Genre of the entity</t>
  </si>
  <si>
    <t>REMOVE!</t>
  </si>
  <si>
    <t>?</t>
  </si>
  <si>
    <t>ma:createDate</t>
  </si>
  <si>
    <t>The date and time the entity was originally created. (for commercial purpose there might be an annotation of publication date)</t>
  </si>
  <si>
    <t>Examples of a Publisher include a person, an organization, or a service. Typically, the name of a Publisher should be used to indicate the entity.</t>
  </si>
  <si>
    <t>ma:publisher</t>
  </si>
  <si>
    <t>a</t>
  </si>
  <si>
    <t>t</t>
  </si>
  <si>
    <t>ma:copyright</t>
  </si>
  <si>
    <t>The copyright statement. Identification of the copyrights holder (DRM is out of scope for MAWG)</t>
  </si>
  <si>
    <t>ma:language</t>
  </si>
  <si>
    <t>ma:relation</t>
  </si>
  <si>
    <t xml:space="preserve">Specify a language used in the entity, Recommended best practice is to use a controlled vocabulary such as RFC 4646 [RFC4646]. </t>
  </si>
  <si>
    <t>Elment type (annotation, technical property)</t>
  </si>
  <si>
    <t>A pair identifying the entity and the nature of the realtionship. E.g. transcript, original_work</t>
  </si>
  <si>
    <t>Cardinality (optional/mandatory/single, more than one…)</t>
  </si>
  <si>
    <t>more than one</t>
  </si>
  <si>
    <t>A pair identifying the contributor and the nature of the contribution. E.g. actor, cameraman, dirctor,singer, author, artist (Note: subject see addition of contributor type)</t>
  </si>
  <si>
    <t>ma:compression</t>
  </si>
  <si>
    <t xml:space="preserve">MIME type of the entity (wrapper, bucket media types) </t>
  </si>
  <si>
    <t>Compression type used, e.g. H264. Note: possible to use extended mime type, see RFC 4281</t>
  </si>
  <si>
    <t xml:space="preserve">A location associated with the entity. Can be the depicted location or shot location. </t>
  </si>
  <si>
    <t>ma:location</t>
  </si>
  <si>
    <t>ma:collection</t>
  </si>
  <si>
    <t>A name of the collection from wich the entities originates</t>
  </si>
  <si>
    <t>ma:rating</t>
  </si>
  <si>
    <t>A pair identifying the rating person or organization and the rating (real value)</t>
  </si>
  <si>
    <t>ma:targetAudience</t>
  </si>
  <si>
    <t>A pair identifying the agency and the classification.E.g. parental guide, targeted geographical region</t>
  </si>
  <si>
    <t>ma:locator</t>
  </si>
  <si>
    <t>A URI from where the enity can be accessed</t>
  </si>
  <si>
    <t>ma:frameSize</t>
  </si>
  <si>
    <t>Describes abstract semantic entities that cannot be described as abstractions of any objects, events, times, places, or states.</t>
  </si>
  <si>
    <t>UserPreferencesDS I</t>
  </si>
  <si>
    <t>User Preferences: Describes user preferences pertaining to multimedia content, enabling effective userinteraction and personalization of content access and consumption. See clause 15.2.</t>
  </si>
  <si>
    <t>UserPreferencesDS II</t>
  </si>
  <si>
    <t>Usage History Describes usage history of users of multimedia content, enabling effective user interaction and personalization of content access and consumption. See clause 15.3.</t>
  </si>
  <si>
    <t>Participant/*</t>
  </si>
  <si>
    <t>Production</t>
  </si>
  <si>
    <t>Participant/Person</t>
  </si>
  <si>
    <t>Annotation</t>
  </si>
  <si>
    <t>Event/Publication</t>
  </si>
  <si>
    <t>Contract/Rights</t>
  </si>
  <si>
    <t>Group Relationship, Branding</t>
  </si>
  <si>
    <t>Titles</t>
  </si>
  <si>
    <t>Clip</t>
  </si>
  <si>
    <t>DescriptionMetadata/PublicIdentifier  OR  CreationInformatio/Creation/Creator</t>
  </si>
  <si>
    <t>UsageInformation/Availability/Dissemination/Disseminator    CreationInformation/CreatorType</t>
  </si>
  <si>
    <t>UsageInformation/Rights  OR   CreationInformation/Creation/Copyrightstring</t>
  </si>
  <si>
    <t>CreationInformation/Creation/Title  (depending on the media type =&gt; e.g. TitleImage)</t>
  </si>
  <si>
    <t>MediaInformation/MediaProfile/MediaFormat/Content   OR  CreationInformation/Classification/Form</t>
  </si>
  <si>
    <t>MediaTime/MediaDuration</t>
  </si>
  <si>
    <t xml:space="preserve">UsageInformation/Rights   </t>
  </si>
  <si>
    <t>CredistsList/CredistItem + appropriate role</t>
  </si>
  <si>
    <t>Contributor wit type 'Creator'</t>
  </si>
  <si>
    <t>/newsItem/contentMeta/description, /newsItem/contentMeta/headline, /newsItem/contentMeta/genre/@literal, /newsItem/contentMeta/slugline, /newsItem/contentMeta/Dateline, /newsItem/partMeta/description, /newsItem/partMeta/headline, /newsItem/partMeta/genre/@literal, /newsItem/partMeta/slugline, /newsItem/partMeta/Dateline, itemMeta/assert</t>
  </si>
  <si>
    <t>Synopsis, Description, Keywords, PromotionalInformation, ParentalGuidance, AwardList / Award, Duration</t>
  </si>
  <si>
    <t>ItemSynopsis, ItemScript, Keywords, Review, ProgrammeSynopsis, ProgrammeScript</t>
  </si>
  <si>
    <t>Indicates the size, in bytes, of the file where the Media Profile is stored (optional).</t>
  </si>
  <si>
    <t>MediaFormatType/resolution</t>
  </si>
  <si>
    <t>Indicates the resolution of images and frames in dpi (dots per inch) (optional).</t>
  </si>
  <si>
    <t>MediaFormatType/Aspectratio</t>
  </si>
  <si>
    <t>Describes the pixel aspect ratio (width/height) (optional).</t>
  </si>
  <si>
    <t>ClassificationType/type/Age</t>
  </si>
  <si>
    <t>Describes the targeted age range of the multimedia content (optional).</t>
  </si>
  <si>
    <t>ClassificationType/type/Region</t>
  </si>
  <si>
    <t>Describes one target country or region for the multimedia content (optional).</t>
  </si>
  <si>
    <t>RelatedMaterialType</t>
  </si>
  <si>
    <t>Describes material containing additional information about the multimedia content or related to it (e.g., extended reports of a news program or Web pages with information about topics covered in the news).</t>
  </si>
  <si>
    <t>MediaLocator, MediaInformation, CreationInformation, UsageInformatiuon</t>
  </si>
  <si>
    <t>Usability/AvailabilityType/AvailabilityPeriod</t>
  </si>
  <si>
    <t>Describes one period (date, time, and duration) of availability of the multimedia content
(optional).</t>
  </si>
  <si>
    <t>SegmentDS</t>
  </si>
  <si>
    <t>/newsItem/contentMeta/subject/@literal, /newsItem/partMeta/subject/@literal</t>
  </si>
  <si>
    <t>ClassifiedSubject,UnClassifiedSubject, Classification, Keywords</t>
  </si>
  <si>
    <t>/newsItem/itemMeta/title</t>
  </si>
  <si>
    <t>Title, ShortTitle, MediaTitle, etc.</t>
  </si>
  <si>
    <t>ItemTitle, Title, ProgrammeSubtitle, ProgrammeWorkingTitle, OriginalBrandTitle, BrandTitle, OtherBrandTitle,OriginalItemTitle, OriginalTitle, OtherTitle, ProgrammeTitle, ProgrammeEpisodeTitle</t>
  </si>
  <si>
    <t>/newsItem/contentMeta/genre/@literal</t>
  </si>
  <si>
    <t>ClassifiedSubject,UnClassifiedSubject, Classification</t>
  </si>
  <si>
    <t>/newsItem/contentMeta/contentCreated, /newsItem/partMeta/contentCreated</t>
  </si>
  <si>
    <t>ProductionDate</t>
  </si>
  <si>
    <t>Date/Created</t>
  </si>
  <si>
    <t>ProductionEndDate</t>
  </si>
  <si>
    <t>Location</t>
  </si>
  <si>
    <t>Comment (RP210)</t>
  </si>
  <si>
    <t>Comment (SMPTE)</t>
  </si>
  <si>
    <t>appropriate job function value has to be set</t>
  </si>
  <si>
    <t>only clip creaton date available</t>
  </si>
  <si>
    <t>IPTC NewsML-G2</t>
  </si>
  <si>
    <t>TV-Anytime</t>
  </si>
  <si>
    <t>EBUCore</t>
  </si>
  <si>
    <t>EBU P-META</t>
  </si>
  <si>
    <t>/newsItem/contentMeta/creditline, /newsItem/contentMeta/Contributor, /newsItem/partMeta/creditline, /newsItem/partMeta/Contributor</t>
  </si>
  <si>
    <t>CreditsList/CreditsItem + role</t>
  </si>
  <si>
    <t>Contributor / personDetails / Name or OrganisationDetails / Name</t>
  </si>
  <si>
    <t>/newsItem/contentMeta/creator/@qcode + /name, /newsItem/partMeta/creator/@qcode + /name</t>
  </si>
  <si>
    <t>Format/Channel/Encoding</t>
  </si>
  <si>
    <t>NewsItem/contentSet/remoteContent/channel/newsContentCharacteristics/duration, NewsItem/contentSet/remoteContent/newsContentCharacteristics/duration</t>
  </si>
  <si>
    <t>Duration</t>
  </si>
  <si>
    <t>Format/Duration</t>
  </si>
  <si>
    <t>ItemDuration, ProgrammeDuration</t>
  </si>
  <si>
    <t>/newsItem/rightsInfo/copyrightNotice</t>
  </si>
  <si>
    <t>DRMDeclaration / CopyrightNotice</t>
  </si>
  <si>
    <t>Rights/CopyrightNotice</t>
  </si>
  <si>
    <t>Type</t>
  </si>
  <si>
    <t>NewsItem/contentSet/remoteContent/channel/newsContentCharacteristics, NewsItem/contentSet/remoteContent/newsContentCharacteristics</t>
  </si>
  <si>
    <t>AVAttributes, Duration</t>
  </si>
  <si>
    <t>FileFormat, AudioFormat, VideoFormat, StorageTypeName</t>
  </si>
  <si>
    <t xml:space="preserve">/newsItem/contentMeta/altId, /newsItem/partMeta/altId, itemMeta/contentSet/remoteContent/altId </t>
  </si>
  <si>
    <t>programId, OtherIdentifier</t>
  </si>
  <si>
    <t>Identifier, ItemIdentifier, ProgrammeIdentifier</t>
  </si>
  <si>
    <t>/newsItem/contentMeta/language, /newsItem/partMeta/language, NewsItem/contentSet/remoteContent/channel/language, NewsItem/contentSet/remoteContent/language</t>
  </si>
  <si>
    <t>Language, CaptionLanguage, SignLanguage</t>
  </si>
  <si>
    <t>Language, OriginalLanguage</t>
  </si>
  <si>
    <t>Service / Owner</t>
  </si>
  <si>
    <t>Contributor with Role Publisher</t>
  </si>
  <si>
    <t>RelatedMaterial, MemberOf, episodeOf, DerivedFrom, PartOfAggregatedProgram,AggregationOf</t>
  </si>
  <si>
    <t>RelatedEntity</t>
  </si>
  <si>
    <t>NewsItem/contentSet/remoteContent/channel/newsContentCharacteristics/videoCodec, NewsItem/contentSet/remoteContent/newsContentCharacteristics/videoCodec</t>
  </si>
  <si>
    <t>Coding (video)</t>
  </si>
  <si>
    <t>VideoCompression</t>
  </si>
  <si>
    <t>Title + type</t>
  </si>
  <si>
    <t>Title plus titleType "album"</t>
  </si>
  <si>
    <t>TIT2</t>
  </si>
  <si>
    <t>TRDA</t>
  </si>
  <si>
    <t>TYER</t>
  </si>
  <si>
    <t>Property</t>
  </si>
  <si>
    <t>iTunes</t>
  </si>
  <si>
    <t>©ope</t>
  </si>
  <si>
    <t>©aut</t>
  </si>
  <si>
    <t>©day</t>
  </si>
  <si>
    <t>©des</t>
  </si>
  <si>
    <t>©pub</t>
  </si>
  <si>
    <t>cprt</t>
  </si>
  <si>
    <t>©nam</t>
  </si>
  <si>
    <t>gnre, ©gen</t>
  </si>
  <si>
    <t>©alb</t>
  </si>
  <si>
    <t>QT UserData</t>
  </si>
  <si>
    <t>com.apple.quicktime.author</t>
  </si>
  <si>
    <t>com.apple.quicktime.creationdate</t>
  </si>
  <si>
    <t>com.apple.quicktime.description</t>
  </si>
  <si>
    <t>©fmt</t>
  </si>
  <si>
    <t>com.apple.quicktime.publisher</t>
  </si>
  <si>
    <t>com.apple.quicktime.copyright</t>
  </si>
  <si>
    <t>©cpy</t>
  </si>
  <si>
    <t>com.apple.quicktime.keywords</t>
  </si>
  <si>
    <t>©key</t>
  </si>
  <si>
    <t>com.apple.quicktime.displayname</t>
  </si>
  <si>
    <t>com.apple.quicktime.genre</t>
  </si>
  <si>
    <t>©gen</t>
  </si>
  <si>
    <t>com.apple.quicktime.album</t>
  </si>
  <si>
    <t>QT</t>
  </si>
  <si>
    <t>ImageWidth; ImageLength</t>
  </si>
  <si>
    <t>ImageDescription, Name</t>
  </si>
  <si>
    <t>RelatedSoundFile</t>
  </si>
  <si>
    <t>DateTime</t>
  </si>
  <si>
    <t>Compression</t>
  </si>
  <si>
    <t>/newsItem/contentMeta/subject/@type="cpnat:geoArea", /newsItem/partMeta/subject/@type="cpnat:geoArea"</t>
  </si>
  <si>
    <t>ProductionLocation</t>
  </si>
  <si>
    <t>Coverage / Spatial / location</t>
  </si>
  <si>
    <t>Location/Capture</t>
  </si>
  <si>
    <t>Comment</t>
  </si>
  <si>
    <t>without Duration</t>
  </si>
  <si>
    <t>AND CreditsList/CreditsItem + role(publisher)</t>
  </si>
  <si>
    <t>Is Genre correct?
Is Keywords right?</t>
  </si>
  <si>
    <t>CreationCoordinates/CreationDate
DepictedCoordinates/CreationDate</t>
  </si>
  <si>
    <t>A</t>
  </si>
  <si>
    <t>ParentalGuidance (dc:description)</t>
  </si>
  <si>
    <t>NewsItem/contentSet/remoteContent/channel/newsContentCharacteristics/width + height, NewsItem/contentSet/remoteContent/newsContentCharacteristics/width + height</t>
  </si>
  <si>
    <t>VerticalSize + HorizontalSize</t>
  </si>
  <si>
    <t>Format/Height, Format/Width</t>
  </si>
  <si>
    <t>VideoTotalLinesPerFrame, VideoTotalSamplesPerLine</t>
  </si>
  <si>
    <t>Attributes</t>
  </si>
  <si>
    <t>exact</t>
  </si>
  <si>
    <t>more specific</t>
  </si>
  <si>
    <t>more general</t>
  </si>
  <si>
    <t>related</t>
  </si>
  <si>
    <t>TPE1</t>
  </si>
  <si>
    <t>TPE2</t>
  </si>
  <si>
    <t>TIT1</t>
  </si>
  <si>
    <t>MediaInformation/MediaProfile/MediaFormat/VisualCoding/Frame/@height AND MediaInformation/MediaProfile/MediaFormat/VisualCoding/Frame/@width</t>
  </si>
  <si>
    <t>Creation Time or Capture Time</t>
  </si>
  <si>
    <t>Review Property</t>
  </si>
  <si>
    <t>media:content@url</t>
  </si>
  <si>
    <t>media:keywords OR media:description</t>
  </si>
  <si>
    <t>Format</t>
  </si>
  <si>
    <t>Genre or Keyword</t>
  </si>
  <si>
    <t>ContentType</t>
  </si>
  <si>
    <t>ProductionDate or CreationDate</t>
  </si>
  <si>
    <t>Cablelabs2.0</t>
  </si>
  <si>
    <t>Cablelabs1.1</t>
  </si>
  <si>
    <t xml:space="preserve">Title </t>
  </si>
  <si>
    <t>SceneType; SceneCaptureType; Medium</t>
  </si>
  <si>
    <t>MakerNote, UserComment, Keywords, Comments</t>
  </si>
  <si>
    <t>Engineer, Source, Technician</t>
  </si>
  <si>
    <t>Updated 30 March 2009</t>
  </si>
  <si>
    <t>media:content</t>
  </si>
  <si>
    <t>revision be WsLee</t>
  </si>
  <si>
    <t>Review</t>
  </si>
  <si>
    <t>Suggestion</t>
  </si>
  <si>
    <t>U</t>
  </si>
  <si>
    <t>ipr_names/ipr_person@description=""</t>
  </si>
  <si>
    <t>general_creation_info/image_creator OR ipr_names/ipr_person@description=Image Creator OR ipr_names/ipr_person@description=Original Work Author</t>
  </si>
  <si>
    <t>Caption</t>
  </si>
  <si>
    <t>File Format</t>
  </si>
  <si>
    <t>Image Id</t>
  </si>
  <si>
    <t>ipr_caption</t>
  </si>
  <si>
    <t>ipr_title</t>
  </si>
  <si>
    <t>general_creation_information/scene_type OR general_creation_information/image_source</t>
  </si>
  <si>
    <t>CreationTime OR CaptureTime</t>
  </si>
  <si>
    <t>Y</t>
  </si>
  <si>
    <t>compression</t>
  </si>
  <si>
    <t>MOD or SVOD</t>
  </si>
  <si>
    <t>Actors</t>
  </si>
  <si>
    <t>Actors – Last Name,First Name (for searching). ~~~ The separator shall be a “,” between the last name and the first name.</t>
  </si>
  <si>
    <t>String (max 35 characters per actor), one actor per element. ~~~ Examples: ~~~ &lt;App_Data App=”MOD” Name=”Actors” Value=”Willis,Bruce”/&gt; ~~~ &lt;App_Data App=”MOD” Name=”Actors” Value=”Gere,Richard”/&gt; ~~~</t>
  </si>
  <si>
    <t>Opt</t>
  </si>
  <si>
    <t>Advisories</t>
  </si>
  <si>
    <t>One content advisory code (see Annex A, Ratings and Advisories).</t>
  </si>
  <si>
    <t>Daniel</t>
  </si>
  <si>
    <t>Jean-Pierre</t>
  </si>
  <si>
    <t>Joakim</t>
  </si>
  <si>
    <t>Veronique</t>
  </si>
  <si>
    <t>Werner</t>
  </si>
  <si>
    <t>Florian</t>
  </si>
  <si>
    <t>WonSuk</t>
  </si>
  <si>
    <t>Victor</t>
  </si>
  <si>
    <t>Felix</t>
  </si>
  <si>
    <t>Cumulative Votes</t>
  </si>
  <si>
    <t>Formats supporting</t>
  </si>
  <si>
    <t>Dave</t>
  </si>
  <si>
    <t>attribute(CopyrightNotice)
ETSI:2007(DRMDeclaration)</t>
  </si>
  <si>
    <t>AND DepictedCoordinates/creationLocation</t>
  </si>
  <si>
    <t>A</t>
  </si>
  <si>
    <t>media:duration</t>
  </si>
  <si>
    <t>CreationMetaInformation.Creation.Creator (role="creator")</t>
  </si>
  <si>
    <t>DescriptionMetadata/PublicIdentifier OR MediaInformation.MediaIdentification.EntityIdentifier</t>
  </si>
  <si>
    <t>UsageInformation/Availability/Dissemination/Disseminator OR CreationMetaInformation.Creation.Creator (role="publisher")</t>
  </si>
  <si>
    <t>N</t>
  </si>
  <si>
    <t>Asset_ID of the asset for which content is encrypted. It is assumed that the Provider_ID for that asset is the same as for this asset, or, is within this same Title asset).</t>
  </si>
  <si>
    <t>String (per Asset_ID element)</t>
  </si>
  <si>
    <t>Movie, Preview</t>
  </si>
  <si>
    <t>Integer</t>
  </si>
  <si>
    <t>String, one advisory per element (max 1024 characters for all advisories). ~~~ Examples: ~~~ &lt;App_Data App=”MOD” Name=”Advisories” Value=”S”/&gt; ~~~ &lt;App_Data App=”MOD” Name=”Advisories” Value=”V”/&gt; ~~~ There are at most six occurrences of “Advisories”, with a combined maximum of at most 12 characters.</t>
  </si>
  <si>
    <t xml:space="preserve">Movie, Still-Image, Preview, TrickAsset,Encrypted Asset </t>
  </si>
  <si>
    <t>AMS</t>
  </si>
  <si>
    <t>Asset_Class</t>
  </si>
  <si>
    <t>A system-level type for the asset. This is intended to be helpful for the application mapping and routing, and expected to be more general than the Type value for the content.</t>
  </si>
  <si>
    <t>String - Expected Values are: Move, Box Cover, Poster, Preview, Trickfile,encrypted.</t>
  </si>
  <si>
    <t>Req</t>
  </si>
  <si>
    <t xml:space="preserve">Encrypted Asset </t>
  </si>
  <si>
    <t>Asset_Encrypted</t>
  </si>
  <si>
    <t>String</t>
  </si>
  <si>
    <t xml:space="preserve">Package, Title, Movie, Still-Image, Preview, TrickAsset,Encrypted Asset </t>
  </si>
  <si>
    <t>Creation_Date</t>
  </si>
  <si>
    <t>A string representing the date on which the Package was created.</t>
  </si>
  <si>
    <t>String – “yyyy-mm-dd”</t>
  </si>
  <si>
    <t xml:space="preserve">Movie </t>
  </si>
  <si>
    <t>Encryption</t>
  </si>
  <si>
    <t>“Y” or “N” flag indicating encryption is required.</t>
  </si>
  <si>
    <t>String “Y” or “N”. ~~~ Example: ~~~ &lt;App_Data App=“MOD” Name=“Encryption” Value=“Y”/&gt; ~~~</t>
  </si>
  <si>
    <t>Encryption_Date</t>
  </si>
  <si>
    <t>Date</t>
  </si>
  <si>
    <t>String “Y” or “N”</t>
  </si>
  <si>
    <t>Languages</t>
  </si>
  <si>
    <t>Available languages. ~~~ NOTE: Audio PID(s) shall correspond with Languages. ~~~ Two character language code from ISO 639-1.</t>
  </si>
  <si>
    <t>String – (max 2 characters per language, 1024 total), one language per element. ~~~ Examples: ~~~ &lt;App_Data App=“MOD” Name=“Languages” Value=“en”/&gt; ~~~ &lt;App_Data App=“MOD” Name=“Languages” Value=“es”/&gt;</t>
  </si>
  <si>
    <t>Currency. Maximum of 3 digits right of the decimal allowed. ~~~ Example: “1.995”</t>
  </si>
  <si>
    <t>Provider</t>
  </si>
  <si>
    <t>A unique identifier for the provider of the Asset – represents the business relationship between the MSO and the Asset Provider</t>
  </si>
  <si>
    <t>String. ~~~ Examples: “iN_DEMAND” or “HBO”</t>
  </si>
  <si>
    <t>Encryption_Key_Block</t>
  </si>
  <si>
    <t>As needed by the decryption. Generated by the encryption system. (Data from the encryption system.)</t>
  </si>
  <si>
    <t>String (max 4096 characters)</t>
  </si>
  <si>
    <t>Encryption_Time</t>
  </si>
  <si>
    <t>Time</t>
  </si>
  <si>
    <t xml:space="preserve">Trick Asset </t>
  </si>
  <si>
    <t>For_Version</t>
  </si>
  <si>
    <t>The version associated with either the Vendor_Product or the Trick_Mode, as arranged, in order to assure correct processing of the file.</t>
  </si>
  <si>
    <t>Studio_Royalty_Flat_Rate</t>
  </si>
  <si>
    <t>Flat rate royalty in currency that goes to the Studio (for example, Warner Brothers). ~~~ Maximum of 3 digits right of decimal allowed.</t>
  </si>
  <si>
    <t xml:space="preserve">Package </t>
  </si>
  <si>
    <t>Metadata_Spec_Version</t>
  </si>
  <si>
    <t>A string representing the version of the VOD Content Specification for this package</t>
  </si>
  <si>
    <t>String “CableLabsVOD1.1”</t>
  </si>
  <si>
    <t>Preview_Period</t>
  </si>
  <si>
    <t>Preview period in seconds.</t>
  </si>
  <si>
    <t>Req (*Opt for SVOD)</t>
  </si>
  <si>
    <t>Summary_Long</t>
  </si>
  <si>
    <t>Movie summary in full.</t>
  </si>
  <si>
    <t>String (max 4096 characters). Special characters allowed.</t>
  </si>
  <si>
    <t>Summary_Medium</t>
  </si>
  <si>
    <t>Movie summary paragraph – for EPG-like description.</t>
  </si>
  <si>
    <t>String (max 1024 characters). Special characters allowed.</t>
  </si>
  <si>
    <t>Summary_Short</t>
  </si>
  <si>
    <t>Movie summary: sentence.</t>
  </si>
  <si>
    <t>String (max 256 characters). Special characters allowed. ~~~ Example: “Samantha is hired to plan a bat mitzvah; Charlottte tries to improve life with Trey”</t>
  </si>
  <si>
    <t>Title</t>
  </si>
  <si>
    <t>Movie title (for display).</t>
  </si>
  <si>
    <t>String (max 128 characters). Special characters allowed. ~~~ Example: “Wes Craven’s Dracula 2000”</t>
  </si>
  <si>
    <t>Title_Brief</t>
  </si>
  <si>
    <t>A string containing an action to be performed on the asset. The only valid values for the Verb are the empty string (“”,)and “DELETE”.</t>
  </si>
  <si>
    <t>String.</t>
  </si>
  <si>
    <t>Version_Major</t>
  </si>
  <si>
    <t>An integer representing the major version number for the Package.</t>
  </si>
  <si>
    <t>Version_Minor</t>
  </si>
  <si>
    <t>An integer representing the minor version number for the Package.</t>
  </si>
  <si>
    <t>Viewing_Can_Be_Resued</t>
  </si>
  <si>
    <t>A flag indicating that the Movie can be resumed at a later time. If the flag is not present the attribute defaults to “Y”.</t>
  </si>
  <si>
    <t>Writer_Display</t>
  </si>
  <si>
    <t>Writer(s) – A human-readable string (for display).</t>
  </si>
  <si>
    <t>String (max 1024 characters total all Writers). ~~~ Example: ~~~ “Francis Ford Coppola, Mario Puzo”</t>
  </si>
  <si>
    <t>Year of release.</t>
  </si>
  <si>
    <t>String – “yyyy”</t>
  </si>
  <si>
    <t>dc:contributor</t>
  </si>
  <si>
    <t>dc:creator</t>
  </si>
  <si>
    <t>d</t>
  </si>
  <si>
    <t>MAWG</t>
  </si>
  <si>
    <t>dc:description</t>
  </si>
  <si>
    <t>dc:format</t>
  </si>
  <si>
    <t>dc:identifier</t>
  </si>
  <si>
    <t>dc:language</t>
  </si>
  <si>
    <t>dc:publisher</t>
  </si>
  <si>
    <t>dc:relation</t>
  </si>
  <si>
    <t>dc:subject</t>
  </si>
  <si>
    <t>dc:title</t>
  </si>
  <si>
    <t>dc:type</t>
  </si>
  <si>
    <t xml:space="preserve">xmp:CreateDate </t>
  </si>
  <si>
    <t>xmpDM:shotLocation</t>
  </si>
  <si>
    <t>xmpDM:videoCompressor</t>
  </si>
  <si>
    <t>xmpDM:videoFrameSize</t>
  </si>
  <si>
    <t>XMP Attributes</t>
  </si>
  <si>
    <t>TALB</t>
  </si>
  <si>
    <t>The title of the document, or the name given to the resource.</t>
  </si>
  <si>
    <t>Description</t>
  </si>
  <si>
    <t>ID3 frames</t>
  </si>
  <si>
    <t>TCON</t>
  </si>
  <si>
    <t>TCOP</t>
  </si>
  <si>
    <t>A brief version of the movie title (for display).</t>
  </si>
  <si>
    <t>String (max 19 characters).</t>
  </si>
  <si>
    <t>Title_Sort_Name</t>
  </si>
  <si>
    <t>A string to be used when sorting the title.</t>
  </si>
  <si>
    <t>String (max 32 characters). ~~~ Example: “Blob, The”</t>
  </si>
  <si>
    <t>Trick_Mode</t>
  </si>
  <si>
    <t>Specific trick mode or file type.</t>
  </si>
  <si>
    <t>String. ~~~ Examples: “FFWD”, “FREV”, “Index”, “All”, “Archive”</t>
  </si>
  <si>
    <t>Title, Movie, Still-Image, Preview</t>
  </si>
  <si>
    <t>The asset type that determines how or where it is stored (for example, in the repository).</t>
  </si>
  <si>
    <t>Values are expected to be: "title", “movie”, “box cover”, “poster”, and “preview” for the corresponding assets. Other asset types can be specified.</t>
  </si>
  <si>
    <t>Vendor_Name</t>
  </si>
  <si>
    <t>The name of the vendor defining the format under which this asset is recognized.</t>
  </si>
  <si>
    <t>Vendor_Product</t>
  </si>
  <si>
    <t>A string identifying the Video Server product under which this trick file format is used.</t>
  </si>
  <si>
    <t>Package , title, Movie, Still-Image, Preview, TrickAsset, EncryptedAsset</t>
  </si>
  <si>
    <t>Verb</t>
  </si>
  <si>
    <t>TLAN</t>
  </si>
  <si>
    <t>TLEN</t>
  </si>
  <si>
    <t>TOPE</t>
  </si>
  <si>
    <t>TPOS</t>
  </si>
  <si>
    <t>TPUB</t>
  </si>
  <si>
    <t>TSIZ</t>
  </si>
  <si>
    <t>The authors of the resource (listed in order of precedence, if significant).</t>
  </si>
  <si>
    <t>see composer</t>
  </si>
  <si>
    <t>An unordered array of descriptive phrases or keywords that specify the topic of the content of the resource.</t>
  </si>
  <si>
    <t>see genre</t>
  </si>
  <si>
    <t>xmp:Rating</t>
  </si>
  <si>
    <t>xmpDM:album</t>
  </si>
  <si>
    <t>xmpDM:copyright</t>
  </si>
  <si>
    <t>xmpDM:duration</t>
  </si>
  <si>
    <t>Summary Medium, Description</t>
  </si>
  <si>
    <t>ImagePixels</t>
  </si>
  <si>
    <t>SearchMonkey Media</t>
  </si>
  <si>
    <t>duration</t>
  </si>
  <si>
    <t>filesize</t>
  </si>
  <si>
    <t>medium</t>
  </si>
  <si>
    <t>type</t>
  </si>
  <si>
    <t>views</t>
  </si>
  <si>
    <t>width / height</t>
  </si>
  <si>
    <t>dcterms:title</t>
  </si>
  <si>
    <t>MediaRDF Vocabulary (Video)</t>
  </si>
  <si>
    <t>dcterms:creator</t>
  </si>
  <si>
    <t>dcterms:contributor</t>
  </si>
  <si>
    <t>dcterms:description</t>
  </si>
  <si>
    <t>sample</t>
  </si>
  <si>
    <t>dcterms:type</t>
  </si>
  <si>
    <t>xhv:license</t>
  </si>
  <si>
    <t>LOM 2.1</t>
  </si>
  <si>
    <t>identifier</t>
  </si>
  <si>
    <t>title</t>
  </si>
  <si>
    <t>language</t>
  </si>
  <si>
    <t>description</t>
  </si>
  <si>
    <t>contribute</t>
  </si>
  <si>
    <t>format</t>
  </si>
  <si>
    <t>size</t>
  </si>
  <si>
    <t>annotation</t>
  </si>
  <si>
    <t>keyword; classification</t>
  </si>
  <si>
    <t>learningresourcetype</t>
  </si>
  <si>
    <t>relation-kind/description</t>
  </si>
  <si>
    <t>objid</t>
  </si>
  <si>
    <t>METS</t>
  </si>
  <si>
    <t>createdate</t>
  </si>
  <si>
    <t>mimetype</t>
  </si>
  <si>
    <t>EXIF</t>
  </si>
  <si>
    <t>Artist</t>
  </si>
  <si>
    <t xml:space="preserve"> </t>
  </si>
  <si>
    <t>TDAT</t>
  </si>
  <si>
    <t>TEXT</t>
  </si>
  <si>
    <t>TFLT</t>
  </si>
  <si>
    <t>TIME</t>
  </si>
  <si>
    <t>vra:agent, subelements: name, culture, dates, role, attribution; values from ULAN, LCNAF recommended</t>
  </si>
  <si>
    <t>vra:date, subelements earliestDate, latestDate</t>
  </si>
  <si>
    <t>vra:material, vra:measurements, values from standards for data content, vra:technique resommended values from AAT</t>
  </si>
  <si>
    <t>vra:textref subelements: name, refid</t>
  </si>
  <si>
    <t>vra:relation</t>
  </si>
  <si>
    <t>vra:stylePeriod</t>
  </si>
  <si>
    <t xml:space="preserve">vra:title </t>
  </si>
  <si>
    <t>vra:workType</t>
  </si>
  <si>
    <t>SMPTE Designator</t>
  </si>
  <si>
    <t>SMPTE Item</t>
  </si>
  <si>
    <t>SMPTE Element name</t>
  </si>
  <si>
    <t>DMS-1 Set</t>
  </si>
  <si>
    <t>DMS-1 Framework</t>
  </si>
  <si>
    <t>(various)</t>
  </si>
  <si>
    <t>02.30.*</t>
  </si>
  <si>
    <t>properties describing participating parties</t>
  </si>
  <si>
    <t>06.0E.2B.34.01.01.01.01</t>
  </si>
  <si>
    <t>06.0E.2B.34.01.01.01.03</t>
  </si>
  <si>
    <t>03.02.01.06.03.01.00.00</t>
  </si>
  <si>
    <t>04.01.0B.01.00.00.00.00</t>
  </si>
  <si>
    <t>Video file format</t>
  </si>
  <si>
    <t>A textual description of the content of the resource.</t>
  </si>
  <si>
    <t>DIG35</t>
  </si>
  <si>
    <t>Copyright</t>
  </si>
  <si>
    <t>location</t>
  </si>
  <si>
    <t>vod:Title</t>
  </si>
  <si>
    <t>providerID</t>
  </si>
  <si>
    <t>assetID</t>
  </si>
  <si>
    <t>product</t>
  </si>
  <si>
    <t>TitleFull, TitleSortable</t>
  </si>
  <si>
    <t>AssociateContent</t>
  </si>
  <si>
    <t>SummaryLong</t>
  </si>
  <si>
    <t>Rating</t>
  </si>
  <si>
    <t>RunTime</t>
  </si>
  <si>
    <t>Year</t>
  </si>
  <si>
    <t>Actor</t>
  </si>
  <si>
    <t>Director, Producer</t>
  </si>
  <si>
    <t>Genre</t>
  </si>
  <si>
    <t>LanguageSet</t>
  </si>
  <si>
    <t>TargetFileSet</t>
  </si>
  <si>
    <t>encodingProfile</t>
  </si>
  <si>
    <t>ScreenFormat</t>
  </si>
  <si>
    <t>02.20.03.04.00.00.00.00</t>
  </si>
  <si>
    <t>Audience appreciation</t>
  </si>
  <si>
    <t>01.10.03.02.01.00.00.00</t>
  </si>
  <si>
    <t>Collection</t>
  </si>
  <si>
    <t>any collection, not specifically an album</t>
  </si>
  <si>
    <t>ImageUniqueID</t>
  </si>
  <si>
    <t>GPSLatituteREF, GPSLatitute, GPSLongitudeREF, GPSLongitude, GPSAltitude, GPSAltitudeRef</t>
  </si>
  <si>
    <t>Subject</t>
  </si>
  <si>
    <t>MIX</t>
  </si>
  <si>
    <t>imageProducer</t>
  </si>
  <si>
    <t>formatName</t>
  </si>
  <si>
    <t>objectIdentifierValue</t>
  </si>
  <si>
    <t>dateTimeCreated</t>
  </si>
  <si>
    <t>FRBR</t>
  </si>
  <si>
    <t>adaptionOf</t>
  </si>
  <si>
    <t>realizationOf / embodymentOf / exemplarOf</t>
  </si>
  <si>
    <t>Media RSS</t>
  </si>
  <si>
    <t>TXFeed</t>
  </si>
  <si>
    <t>Youtube</t>
  </si>
  <si>
    <t>media:credit</t>
  </si>
  <si>
    <t>CREDITS</t>
  </si>
  <si>
    <t>media:discription</t>
  </si>
  <si>
    <t>DESCRIPTION</t>
  </si>
  <si>
    <t>media:content</t>
  </si>
  <si>
    <t>yt:videoid</t>
  </si>
  <si>
    <t>LICENSE</t>
  </si>
  <si>
    <t>media:keywords</t>
  </si>
  <si>
    <t>KEYWORDS / TAGS</t>
  </si>
  <si>
    <t>media:title</t>
  </si>
  <si>
    <t>TITLE</t>
  </si>
  <si>
    <t>media:rating</t>
  </si>
  <si>
    <t>media:thumbnail</t>
  </si>
  <si>
    <t>FORMAT</t>
  </si>
  <si>
    <t>yt:duration</t>
  </si>
  <si>
    <t>media:copyright</t>
  </si>
  <si>
    <t>VRA</t>
  </si>
  <si>
    <t>Compression Schemes (Video)</t>
  </si>
  <si>
    <t>CreationInformation/Creation/Creator</t>
  </si>
  <si>
    <t>distinction between creators/contributors is done by role attribute</t>
  </si>
  <si>
    <t>CreationInformation/Creation/CreationCoordinates/Date/TimePoint</t>
  </si>
  <si>
    <t>CreationInformation/Creation/Abstract</t>
  </si>
  <si>
    <t>CreationInformation/Classification/Language</t>
  </si>
  <si>
    <t xml:space="preserve">with role element identifying </t>
  </si>
  <si>
    <t>pointer to external resource describing rights</t>
  </si>
  <si>
    <t>CreationInformation/Classification/Subject</t>
  </si>
  <si>
    <t>CreationInformation/Classification/MediaReview/Rating</t>
  </si>
  <si>
    <t>alternatively: 06.0E.2B.34.01.01.01.02 06.01.01.04.01.02.00.00 Essence container format; 06.0E.2B.34.01.01.01.07 04.09.02.01.00.00.00.00 MIME media type</t>
  </si>
  <si>
    <t>01.01.* through 01.04.*</t>
  </si>
  <si>
    <t>large number of different globally or locally unique identifiers</t>
  </si>
  <si>
    <t>06.0E.2B.34.01.01.01.04</t>
  </si>
  <si>
    <t>03.01.01.02.03.01.00.00</t>
  </si>
  <si>
    <t>Primary Language</t>
  </si>
  <si>
    <t>spoken language</t>
  </si>
  <si>
    <t>02.10.02.01.01.01.00.00</t>
  </si>
  <si>
    <t>Name of the publishing organisation</t>
  </si>
  <si>
    <t>02.05.02.02.00.00.00.00</t>
  </si>
  <si>
    <t>IP Right</t>
  </si>
  <si>
    <t>06.*</t>
  </si>
  <si>
    <t>different types of relation (e.g. General, production, ...) and material types (essence-essence, essece-metadata, ... relations)</t>
  </si>
  <si>
    <t>06.0E.2B.34.01.01.01.02</t>
  </si>
  <si>
    <t>03.02.01.02.04.02.00.00</t>
  </si>
  <si>
    <t>01.05.02.01.00.00.00.00</t>
  </si>
  <si>
    <t>Main title</t>
  </si>
  <si>
    <t>07.02.01.10.01.01.00.00</t>
  </si>
  <si>
    <t>Creation date</t>
  </si>
  <si>
    <t>CreationInformation/Creation/CreationCoordinates/Location/Name</t>
  </si>
  <si>
    <t>MediaInformation/MediaProfile/MediaFormat/VisualCoding/Format</t>
  </si>
  <si>
    <t>MediaInformation/MediaProfile/MediaFormat/VisualCoding/Frame/@rate</t>
  </si>
  <si>
    <t>The frame size. For example: w:720, h: 480</t>
  </si>
  <si>
    <t>(These values show up in the property list)</t>
  </si>
</sst>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41D]&quot;den &quot;d\ mmmm\ yyyy"/>
  </numFmts>
  <fonts count="22">
    <font>
      <sz val="10"/>
      <name val="Arial"/>
      <family val="0"/>
    </font>
    <font>
      <b/>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b/>
      <sz val="9"/>
      <name val="Tahoma"/>
      <family val="0"/>
    </font>
    <font>
      <sz val="12"/>
      <name val="Arial"/>
      <family val="2"/>
    </font>
    <font>
      <sz val="8"/>
      <name val="Tahoma"/>
      <family val="0"/>
    </font>
    <font>
      <b/>
      <sz val="8"/>
      <name val="Tahoma"/>
      <family val="0"/>
    </font>
    <font>
      <b/>
      <sz val="12"/>
      <color indexed="63"/>
      <name val="Arial"/>
      <family val="2"/>
    </font>
    <font>
      <sz val="10"/>
      <color indexed="63"/>
      <name val="Arial"/>
      <family val="2"/>
    </font>
    <font>
      <b/>
      <sz val="10"/>
      <color indexed="63"/>
      <name val="Arial"/>
      <family val="2"/>
    </font>
    <font>
      <sz val="9"/>
      <name val="Tahoma"/>
      <family val="2"/>
    </font>
    <font>
      <sz val="9"/>
      <name val="돋움"/>
      <family val="3"/>
    </font>
    <font>
      <sz val="12"/>
      <color indexed="12"/>
      <name val="Helv"/>
      <family val="2"/>
    </font>
    <font>
      <sz val="10"/>
      <name val="Arial Unicode MS"/>
      <family val="0"/>
    </font>
    <font>
      <sz val="10"/>
      <color indexed="8"/>
      <name val="Arial"/>
      <family val="2"/>
    </font>
    <font>
      <sz val="10"/>
      <color indexed="10"/>
      <name val="Arial"/>
      <family val="0"/>
    </font>
    <font>
      <sz val="10"/>
      <name val="Times New Roman"/>
      <family val="1"/>
    </font>
    <font>
      <sz val="8"/>
      <name val="Verdana"/>
      <family val="0"/>
    </font>
    <font>
      <b/>
      <sz val="8"/>
      <name val="Arial"/>
      <family val="2"/>
    </font>
  </fonts>
  <fills count="16">
    <fill>
      <patternFill/>
    </fill>
    <fill>
      <patternFill patternType="gray125"/>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51"/>
        <bgColor indexed="64"/>
      </patternFill>
    </fill>
    <fill>
      <patternFill patternType="solid">
        <fgColor indexed="52"/>
        <bgColor indexed="64"/>
      </patternFill>
    </fill>
    <fill>
      <patternFill patternType="solid">
        <fgColor indexed="42"/>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30"/>
        <bgColor indexed="64"/>
      </patternFill>
    </fill>
    <fill>
      <patternFill patternType="solid">
        <fgColor indexed="10"/>
        <bgColor indexed="64"/>
      </patternFill>
    </fill>
    <fill>
      <patternFill patternType="solid">
        <fgColor indexed="58"/>
        <bgColor indexed="64"/>
      </patternFill>
    </fill>
    <fill>
      <patternFill patternType="solid">
        <fgColor indexed="43"/>
        <bgColor indexed="64"/>
      </patternFill>
    </fill>
  </fills>
  <borders count="19">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2" borderId="1" applyNumberFormat="0" applyFont="0" applyAlignment="0" applyProtection="0"/>
  </cellStyleXfs>
  <cellXfs count="177">
    <xf numFmtId="0" fontId="0" fillId="0" borderId="0" xfId="0" applyAlignment="1">
      <alignment/>
    </xf>
    <xf numFmtId="0" fontId="3" fillId="0" borderId="0" xfId="0" applyFont="1" applyAlignment="1">
      <alignment/>
    </xf>
    <xf numFmtId="0" fontId="3" fillId="0" borderId="0" xfId="0" applyFont="1" applyAlignment="1">
      <alignment vertical="top"/>
    </xf>
    <xf numFmtId="0" fontId="1"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3" fillId="0" borderId="2" xfId="0" applyFont="1" applyBorder="1" applyAlignment="1">
      <alignment/>
    </xf>
    <xf numFmtId="0" fontId="0" fillId="0" borderId="2" xfId="0" applyBorder="1" applyAlignment="1">
      <alignment/>
    </xf>
    <xf numFmtId="0" fontId="7" fillId="0" borderId="2" xfId="0" applyNumberFormat="1" applyFont="1" applyBorder="1" applyAlignment="1">
      <alignment vertical="center"/>
    </xf>
    <xf numFmtId="0" fontId="10" fillId="0" borderId="2" xfId="0" applyNumberFormat="1" applyFont="1" applyBorder="1" applyAlignment="1">
      <alignment horizontal="center"/>
    </xf>
    <xf numFmtId="0" fontId="0" fillId="0" borderId="2" xfId="0" applyNumberFormat="1" applyFont="1" applyBorder="1" applyAlignment="1">
      <alignment/>
    </xf>
    <xf numFmtId="0" fontId="0" fillId="0" borderId="2" xfId="0" applyFont="1" applyBorder="1" applyAlignment="1">
      <alignment wrapText="1"/>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7" fillId="0" borderId="2" xfId="0" applyNumberFormat="1" applyFont="1" applyBorder="1" applyAlignment="1">
      <alignment horizontal="left" vertical="center"/>
    </xf>
    <xf numFmtId="0" fontId="0" fillId="0" borderId="3" xfId="0" applyBorder="1" applyAlignment="1">
      <alignment/>
    </xf>
    <xf numFmtId="0" fontId="0" fillId="0" borderId="4" xfId="0" applyBorder="1" applyAlignment="1">
      <alignment/>
    </xf>
    <xf numFmtId="0" fontId="0" fillId="0" borderId="4" xfId="0" applyFont="1" applyBorder="1" applyAlignment="1">
      <alignment/>
    </xf>
    <xf numFmtId="0" fontId="3" fillId="3" borderId="2" xfId="0" applyFont="1" applyFill="1" applyBorder="1" applyAlignment="1">
      <alignment horizontal="left" vertical="top"/>
    </xf>
    <xf numFmtId="0" fontId="3" fillId="3" borderId="2" xfId="0" applyFont="1" applyFill="1" applyBorder="1" applyAlignment="1">
      <alignment horizontal="left" vertical="top" wrapText="1"/>
    </xf>
    <xf numFmtId="0" fontId="3" fillId="3" borderId="5" xfId="0" applyFont="1" applyFill="1" applyBorder="1" applyAlignment="1">
      <alignment horizontal="left" vertical="top"/>
    </xf>
    <xf numFmtId="0" fontId="3" fillId="3" borderId="4" xfId="0" applyFont="1" applyFill="1" applyBorder="1" applyAlignment="1">
      <alignment horizontal="left" vertical="top"/>
    </xf>
    <xf numFmtId="0" fontId="10" fillId="3" borderId="2" xfId="0" applyNumberFormat="1" applyFont="1" applyFill="1" applyBorder="1" applyAlignment="1">
      <alignment horizontal="left" vertical="top"/>
    </xf>
    <xf numFmtId="0" fontId="0" fillId="0" borderId="0" xfId="0" applyAlignment="1">
      <alignment horizontal="left" vertical="top"/>
    </xf>
    <xf numFmtId="0" fontId="0" fillId="0" borderId="5" xfId="0" applyBorder="1" applyAlignment="1">
      <alignment/>
    </xf>
    <xf numFmtId="0" fontId="3" fillId="3" borderId="6" xfId="0" applyFont="1" applyFill="1" applyBorder="1" applyAlignment="1">
      <alignment horizontal="left" vertical="top" wrapText="1"/>
    </xf>
    <xf numFmtId="0" fontId="3" fillId="0" borderId="2" xfId="0" applyFont="1" applyBorder="1" applyAlignment="1">
      <alignment vertical="top" wrapText="1"/>
    </xf>
    <xf numFmtId="0" fontId="3" fillId="0" borderId="2" xfId="0" applyFont="1" applyBorder="1" applyAlignment="1">
      <alignment wrapText="1"/>
    </xf>
    <xf numFmtId="0" fontId="0" fillId="0" borderId="2" xfId="0" applyBorder="1" applyAlignment="1">
      <alignment vertical="top" wrapText="1"/>
    </xf>
    <xf numFmtId="0" fontId="0" fillId="0" borderId="2" xfId="0" applyFont="1" applyBorder="1" applyAlignment="1">
      <alignment vertical="top" wrapText="1"/>
    </xf>
    <xf numFmtId="0" fontId="0" fillId="0" borderId="2" xfId="0" applyBorder="1" applyAlignment="1">
      <alignment wrapText="1"/>
    </xf>
    <xf numFmtId="0" fontId="0" fillId="0" borderId="0" xfId="0" applyFont="1" applyBorder="1" applyAlignment="1">
      <alignment/>
    </xf>
    <xf numFmtId="0" fontId="0" fillId="0" borderId="0" xfId="0" applyBorder="1" applyAlignment="1">
      <alignment/>
    </xf>
    <xf numFmtId="0" fontId="1" fillId="0" borderId="0" xfId="0" applyFont="1" applyAlignment="1">
      <alignment/>
    </xf>
    <xf numFmtId="0" fontId="3" fillId="3" borderId="0" xfId="0" applyFont="1" applyFill="1" applyAlignment="1">
      <alignment/>
    </xf>
    <xf numFmtId="0" fontId="3" fillId="3" borderId="0" xfId="0" applyFont="1" applyFill="1" applyBorder="1" applyAlignment="1">
      <alignment horizontal="left" vertical="top"/>
    </xf>
    <xf numFmtId="0" fontId="7" fillId="0" borderId="7" xfId="0" applyFont="1" applyBorder="1" applyAlignment="1">
      <alignment/>
    </xf>
    <xf numFmtId="0" fontId="7" fillId="0" borderId="8" xfId="0" applyFont="1" applyBorder="1" applyAlignment="1">
      <alignment/>
    </xf>
    <xf numFmtId="0" fontId="7" fillId="0" borderId="9"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4" borderId="9" xfId="0" applyFont="1" applyFill="1" applyBorder="1" applyAlignment="1">
      <alignment/>
    </xf>
    <xf numFmtId="0" fontId="0" fillId="5" borderId="9" xfId="0" applyFont="1" applyFill="1" applyBorder="1" applyAlignment="1">
      <alignment/>
    </xf>
    <xf numFmtId="0" fontId="0" fillId="0" borderId="9" xfId="0" applyFont="1" applyFill="1" applyBorder="1" applyAlignment="1">
      <alignment/>
    </xf>
    <xf numFmtId="0" fontId="0" fillId="0" borderId="10" xfId="0" applyFont="1" applyBorder="1" applyAlignment="1">
      <alignment/>
    </xf>
    <xf numFmtId="0" fontId="0" fillId="0" borderId="5" xfId="0" applyFont="1" applyBorder="1" applyAlignment="1">
      <alignment/>
    </xf>
    <xf numFmtId="0" fontId="7" fillId="0" borderId="11" xfId="0" applyFont="1" applyBorder="1" applyAlignment="1">
      <alignment/>
    </xf>
    <xf numFmtId="0" fontId="7" fillId="0" borderId="0" xfId="0" applyFont="1" applyBorder="1" applyAlignment="1">
      <alignment/>
    </xf>
    <xf numFmtId="0" fontId="0" fillId="6" borderId="0" xfId="0" applyFont="1" applyFill="1" applyBorder="1" applyAlignment="1">
      <alignment/>
    </xf>
    <xf numFmtId="0" fontId="0" fillId="4" borderId="0" xfId="0" applyFont="1" applyFill="1" applyBorder="1" applyAlignment="1">
      <alignment/>
    </xf>
    <xf numFmtId="0" fontId="0" fillId="5" borderId="0" xfId="0" applyFont="1" applyFill="1" applyBorder="1" applyAlignment="1">
      <alignment/>
    </xf>
    <xf numFmtId="0" fontId="0" fillId="7" borderId="0" xfId="0" applyFont="1" applyFill="1" applyBorder="1" applyAlignment="1">
      <alignment/>
    </xf>
    <xf numFmtId="0" fontId="0" fillId="8" borderId="0" xfId="0" applyFont="1" applyFill="1" applyBorder="1" applyAlignment="1">
      <alignment/>
    </xf>
    <xf numFmtId="0" fontId="0" fillId="0" borderId="0" xfId="0" applyFont="1" applyFill="1" applyBorder="1" applyAlignment="1">
      <alignment/>
    </xf>
    <xf numFmtId="0" fontId="3" fillId="3" borderId="7" xfId="0" applyFont="1" applyFill="1" applyBorder="1" applyAlignment="1">
      <alignment horizontal="left" vertical="top"/>
    </xf>
    <xf numFmtId="0" fontId="3" fillId="3" borderId="12" xfId="0" applyFont="1" applyFill="1" applyBorder="1" applyAlignment="1">
      <alignment/>
    </xf>
    <xf numFmtId="0" fontId="0" fillId="0" borderId="9" xfId="0" applyFont="1" applyBorder="1" applyAlignment="1">
      <alignment wrapText="1"/>
    </xf>
    <xf numFmtId="0" fontId="1" fillId="0" borderId="9" xfId="0" applyFont="1" applyBorder="1" applyAlignment="1">
      <alignment/>
    </xf>
    <xf numFmtId="0" fontId="0" fillId="0" borderId="0" xfId="0" applyFont="1" applyFill="1" applyBorder="1" applyAlignment="1">
      <alignment wrapText="1"/>
    </xf>
    <xf numFmtId="0" fontId="0" fillId="0" borderId="0" xfId="0" applyFill="1" applyAlignment="1">
      <alignment/>
    </xf>
    <xf numFmtId="0" fontId="3" fillId="3" borderId="0" xfId="0" applyFont="1" applyFill="1" applyBorder="1" applyAlignment="1">
      <alignment/>
    </xf>
    <xf numFmtId="0" fontId="3" fillId="3" borderId="12" xfId="0" applyFont="1" applyFill="1" applyBorder="1" applyAlignment="1">
      <alignment horizontal="left" vertical="top"/>
    </xf>
    <xf numFmtId="0" fontId="3" fillId="0" borderId="9" xfId="0" applyFont="1" applyBorder="1" applyAlignment="1">
      <alignment/>
    </xf>
    <xf numFmtId="0" fontId="0" fillId="0" borderId="9" xfId="0" applyBorder="1" applyAlignment="1">
      <alignment/>
    </xf>
    <xf numFmtId="0" fontId="3" fillId="3" borderId="11" xfId="0" applyFont="1" applyFill="1" applyBorder="1" applyAlignment="1">
      <alignment/>
    </xf>
    <xf numFmtId="0" fontId="3" fillId="0" borderId="0" xfId="0" applyFont="1" applyBorder="1" applyAlignment="1">
      <alignment/>
    </xf>
    <xf numFmtId="0" fontId="0" fillId="0" borderId="13" xfId="0" applyBorder="1" applyAlignment="1">
      <alignment/>
    </xf>
    <xf numFmtId="0" fontId="3" fillId="3" borderId="11" xfId="0" applyFont="1" applyFill="1" applyBorder="1" applyAlignment="1">
      <alignment horizontal="left" vertical="top"/>
    </xf>
    <xf numFmtId="0" fontId="0" fillId="0" borderId="8" xfId="0" applyBorder="1" applyAlignment="1">
      <alignment/>
    </xf>
    <xf numFmtId="0" fontId="0" fillId="0" borderId="12" xfId="0" applyBorder="1" applyAlignment="1">
      <alignment/>
    </xf>
    <xf numFmtId="0" fontId="0" fillId="0" borderId="9" xfId="0" applyFont="1" applyBorder="1" applyAlignment="1">
      <alignment/>
    </xf>
    <xf numFmtId="0" fontId="3" fillId="3" borderId="2" xfId="0" applyFont="1" applyFill="1" applyBorder="1" applyAlignment="1">
      <alignment horizontal="left" vertical="top"/>
    </xf>
    <xf numFmtId="0" fontId="7" fillId="0" borderId="2" xfId="0" applyFont="1" applyFill="1" applyBorder="1" applyAlignment="1">
      <alignment/>
    </xf>
    <xf numFmtId="0" fontId="16" fillId="0" borderId="2" xfId="0" applyFont="1" applyBorder="1" applyAlignment="1">
      <alignment horizontal="center"/>
    </xf>
    <xf numFmtId="0" fontId="7" fillId="0" borderId="9" xfId="0" applyNumberFormat="1" applyFont="1" applyBorder="1" applyAlignment="1">
      <alignment vertical="center"/>
    </xf>
    <xf numFmtId="0" fontId="0" fillId="0" borderId="9" xfId="0" applyNumberFormat="1" applyFont="1" applyBorder="1" applyAlignment="1">
      <alignment vertical="center"/>
    </xf>
    <xf numFmtId="0" fontId="11" fillId="0" borderId="9" xfId="0" applyNumberFormat="1" applyFont="1" applyBorder="1" applyAlignment="1">
      <alignment vertical="center"/>
    </xf>
    <xf numFmtId="0" fontId="0" fillId="0" borderId="9" xfId="0" applyNumberFormat="1" applyFont="1" applyBorder="1" applyAlignment="1">
      <alignmen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1"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0" fillId="0" borderId="9" xfId="0" applyNumberFormat="1" applyFont="1" applyBorder="1" applyAlignment="1">
      <alignment horizontal="center"/>
    </xf>
    <xf numFmtId="0" fontId="0" fillId="0" borderId="9" xfId="0" applyNumberFormat="1" applyFont="1" applyBorder="1" applyAlignment="1">
      <alignment horizontal="center"/>
    </xf>
    <xf numFmtId="0" fontId="11" fillId="0" borderId="9" xfId="0" applyNumberFormat="1" applyFont="1" applyBorder="1" applyAlignment="1">
      <alignment horizontal="center"/>
    </xf>
    <xf numFmtId="0" fontId="12" fillId="0" borderId="9" xfId="0" applyNumberFormat="1" applyFont="1" applyBorder="1" applyAlignment="1">
      <alignment horizontal="center"/>
    </xf>
    <xf numFmtId="0" fontId="0" fillId="0" borderId="9" xfId="0" applyNumberFormat="1" applyFont="1" applyBorder="1" applyAlignment="1">
      <alignment/>
    </xf>
    <xf numFmtId="0" fontId="15" fillId="0" borderId="9" xfId="0" applyNumberFormat="1" applyFont="1" applyBorder="1" applyAlignment="1">
      <alignment horizontal="left"/>
    </xf>
    <xf numFmtId="0" fontId="0" fillId="0" borderId="2" xfId="0" applyBorder="1" applyAlignment="1">
      <alignment horizontal="left"/>
    </xf>
    <xf numFmtId="0" fontId="3" fillId="9" borderId="9" xfId="0" applyFont="1" applyFill="1" applyBorder="1" applyAlignment="1">
      <alignment vertical="top" wrapText="1"/>
    </xf>
    <xf numFmtId="0" fontId="0" fillId="0" borderId="9" xfId="0" applyBorder="1" applyAlignment="1">
      <alignment vertical="top" wrapText="1"/>
    </xf>
    <xf numFmtId="0" fontId="0" fillId="0" borderId="9" xfId="0" applyFont="1" applyBorder="1" applyAlignment="1">
      <alignment vertical="top" wrapText="1"/>
    </xf>
    <xf numFmtId="0" fontId="0" fillId="0" borderId="9" xfId="0" applyFont="1" applyBorder="1" applyAlignment="1">
      <alignment horizontal="left" wrapText="1"/>
    </xf>
    <xf numFmtId="0" fontId="0" fillId="0" borderId="9" xfId="0" applyBorder="1" applyAlignment="1">
      <alignment horizontal="left" wrapText="1"/>
    </xf>
    <xf numFmtId="0" fontId="0" fillId="9" borderId="9" xfId="0" applyFont="1" applyFill="1" applyBorder="1" applyAlignment="1">
      <alignment vertical="top" wrapText="1"/>
    </xf>
    <xf numFmtId="0" fontId="0" fillId="0" borderId="9" xfId="0" applyFont="1" applyBorder="1" applyAlignment="1">
      <alignment horizontal="left" vertical="top" wrapText="1"/>
    </xf>
    <xf numFmtId="0" fontId="0" fillId="0" borderId="9" xfId="0" applyBorder="1" applyAlignment="1">
      <alignment wrapText="1"/>
    </xf>
    <xf numFmtId="0" fontId="0" fillId="0" borderId="0" xfId="0" applyBorder="1" applyAlignment="1">
      <alignment vertical="top"/>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0" fillId="0" borderId="0" xfId="0" applyNumberFormat="1" applyFont="1" applyBorder="1" applyAlignment="1">
      <alignment vertical="center"/>
    </xf>
    <xf numFmtId="0" fontId="0" fillId="0" borderId="0" xfId="0" applyNumberFormat="1" applyFont="1" applyBorder="1" applyAlignment="1">
      <alignment horizontal="left" vertical="center"/>
    </xf>
    <xf numFmtId="0" fontId="0" fillId="0" borderId="0" xfId="0" applyNumberFormat="1" applyFont="1" applyBorder="1" applyAlignment="1">
      <alignment horizontal="center"/>
    </xf>
    <xf numFmtId="0" fontId="0" fillId="0" borderId="0" xfId="0" applyNumberFormat="1" applyFont="1" applyBorder="1" applyAlignment="1">
      <alignment/>
    </xf>
    <xf numFmtId="0" fontId="11"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horizontal="left"/>
    </xf>
    <xf numFmtId="0" fontId="3" fillId="3" borderId="7" xfId="0" applyFont="1" applyFill="1" applyBorder="1" applyAlignment="1">
      <alignment/>
    </xf>
    <xf numFmtId="0" fontId="0" fillId="0" borderId="9" xfId="0" applyNumberFormat="1" applyBorder="1" applyAlignment="1">
      <alignment vertical="center"/>
    </xf>
    <xf numFmtId="0" fontId="7" fillId="10" borderId="8" xfId="0" applyFont="1" applyFill="1" applyBorder="1" applyAlignment="1">
      <alignment/>
    </xf>
    <xf numFmtId="0" fontId="7" fillId="10" borderId="9" xfId="0" applyNumberFormat="1" applyFont="1" applyFill="1" applyBorder="1" applyAlignment="1">
      <alignment vertical="center"/>
    </xf>
    <xf numFmtId="0" fontId="0" fillId="10" borderId="0" xfId="0" applyFill="1" applyAlignment="1">
      <alignment/>
    </xf>
    <xf numFmtId="0" fontId="4" fillId="0" borderId="0" xfId="20" applyAlignment="1" applyProtection="1">
      <alignment/>
      <protection/>
    </xf>
    <xf numFmtId="0" fontId="17" fillId="0" borderId="9" xfId="0" applyFont="1" applyBorder="1" applyAlignment="1">
      <alignment/>
    </xf>
    <xf numFmtId="0" fontId="0" fillId="11" borderId="0" xfId="0" applyFill="1" applyAlignment="1">
      <alignment/>
    </xf>
    <xf numFmtId="0" fontId="3" fillId="3" borderId="2" xfId="0" applyFont="1" applyFill="1" applyBorder="1" applyAlignment="1">
      <alignment vertical="justify" shrinkToFit="1"/>
    </xf>
    <xf numFmtId="0" fontId="0" fillId="0" borderId="2" xfId="0" applyBorder="1" applyAlignment="1">
      <alignment vertical="justify" shrinkToFit="1"/>
    </xf>
    <xf numFmtId="0" fontId="0" fillId="11" borderId="2" xfId="0" applyFill="1" applyBorder="1" applyAlignment="1">
      <alignment vertical="justify" shrinkToFit="1"/>
    </xf>
    <xf numFmtId="0" fontId="0" fillId="0" borderId="2" xfId="0" applyFill="1" applyBorder="1" applyAlignment="1">
      <alignment vertical="justify" shrinkToFit="1"/>
    </xf>
    <xf numFmtId="0" fontId="0" fillId="10" borderId="2" xfId="0" applyFill="1" applyBorder="1" applyAlignment="1">
      <alignment vertical="justify" shrinkToFit="1"/>
    </xf>
    <xf numFmtId="0" fontId="0" fillId="0" borderId="2" xfId="0" applyBorder="1" applyAlignment="1">
      <alignment vertical="justify" wrapText="1" shrinkToFit="1"/>
    </xf>
    <xf numFmtId="0" fontId="0" fillId="8" borderId="2" xfId="0" applyFill="1" applyBorder="1" applyAlignment="1">
      <alignment vertical="justify" shrinkToFit="1"/>
    </xf>
    <xf numFmtId="0" fontId="3" fillId="3" borderId="0" xfId="0" applyFont="1" applyFill="1" applyBorder="1" applyAlignment="1">
      <alignment horizontal="center"/>
    </xf>
    <xf numFmtId="0" fontId="0" fillId="0" borderId="0" xfId="0" applyAlignment="1">
      <alignment horizontal="center"/>
    </xf>
    <xf numFmtId="0" fontId="0" fillId="12" borderId="0" xfId="0" applyFill="1" applyAlignment="1">
      <alignment horizontal="center"/>
    </xf>
    <xf numFmtId="0" fontId="0" fillId="11" borderId="0" xfId="0" applyFill="1" applyBorder="1" applyAlignment="1">
      <alignment horizontal="center"/>
    </xf>
    <xf numFmtId="0" fontId="0" fillId="0" borderId="0" xfId="0" applyFill="1" applyBorder="1" applyAlignment="1">
      <alignment/>
    </xf>
    <xf numFmtId="0" fontId="0" fillId="11" borderId="0" xfId="0" applyFill="1" applyBorder="1" applyAlignment="1">
      <alignment/>
    </xf>
    <xf numFmtId="0" fontId="0" fillId="10" borderId="0" xfId="0" applyFill="1" applyBorder="1" applyAlignment="1">
      <alignment/>
    </xf>
    <xf numFmtId="0" fontId="0" fillId="13" borderId="0" xfId="0" applyFill="1" applyBorder="1" applyAlignment="1">
      <alignment/>
    </xf>
    <xf numFmtId="0" fontId="0" fillId="10" borderId="9" xfId="0" applyFill="1" applyBorder="1" applyAlignment="1">
      <alignment/>
    </xf>
    <xf numFmtId="0" fontId="17" fillId="11" borderId="9" xfId="0" applyFont="1" applyFill="1" applyBorder="1" applyAlignment="1">
      <alignment/>
    </xf>
    <xf numFmtId="0" fontId="0" fillId="11" borderId="9" xfId="0" applyFont="1" applyFill="1" applyBorder="1" applyAlignment="1">
      <alignment/>
    </xf>
    <xf numFmtId="0" fontId="0" fillId="0" borderId="14" xfId="0" applyFill="1" applyBorder="1" applyAlignment="1">
      <alignment wrapText="1"/>
    </xf>
    <xf numFmtId="0" fontId="19" fillId="0" borderId="2" xfId="0" applyFont="1" applyFill="1" applyBorder="1" applyAlignment="1">
      <alignment vertical="top" wrapText="1"/>
    </xf>
    <xf numFmtId="0" fontId="19" fillId="0" borderId="15" xfId="0" applyFont="1" applyFill="1" applyBorder="1" applyAlignment="1">
      <alignment vertical="top" wrapText="1"/>
    </xf>
    <xf numFmtId="0" fontId="19" fillId="0" borderId="14" xfId="0" applyFont="1" applyFill="1" applyBorder="1" applyAlignment="1">
      <alignment wrapText="1"/>
    </xf>
    <xf numFmtId="0" fontId="0" fillId="0" borderId="16" xfId="0" applyFill="1" applyBorder="1" applyAlignment="1">
      <alignment wrapText="1"/>
    </xf>
    <xf numFmtId="0" fontId="19" fillId="0" borderId="17" xfId="0" applyFont="1" applyFill="1" applyBorder="1" applyAlignment="1">
      <alignment vertical="top" wrapText="1"/>
    </xf>
    <xf numFmtId="0" fontId="19" fillId="0" borderId="18" xfId="0" applyFont="1" applyFill="1"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18" fillId="0" borderId="0" xfId="0" applyFont="1" applyAlignment="1">
      <alignment horizontal="center" vertical="top" wrapText="1"/>
    </xf>
    <xf numFmtId="49" fontId="0" fillId="0" borderId="0" xfId="0" applyNumberForma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wrapText="1"/>
    </xf>
    <xf numFmtId="49" fontId="1" fillId="0" borderId="0" xfId="0" applyNumberFormat="1" applyFont="1" applyAlignment="1">
      <alignment horizontal="center" wrapText="1"/>
    </xf>
    <xf numFmtId="0" fontId="1" fillId="0" borderId="0" xfId="0" applyNumberFormat="1" applyFont="1" applyAlignment="1">
      <alignment horizontal="center" wrapText="1"/>
    </xf>
    <xf numFmtId="49" fontId="0" fillId="0" borderId="0" xfId="0" applyNumberFormat="1" applyAlignment="1">
      <alignment horizontal="center" wrapText="1"/>
    </xf>
    <xf numFmtId="0" fontId="0" fillId="0" borderId="0" xfId="0" applyNumberFormat="1" applyAlignment="1">
      <alignment horizontal="center" wrapText="1"/>
    </xf>
    <xf numFmtId="0" fontId="0" fillId="0" borderId="0" xfId="0" applyAlignment="1">
      <alignment horizontal="center" wrapText="1"/>
    </xf>
    <xf numFmtId="0" fontId="18" fillId="0" borderId="0" xfId="0" applyFont="1" applyAlignment="1">
      <alignment/>
    </xf>
    <xf numFmtId="49" fontId="18" fillId="0" borderId="0" xfId="0" applyNumberFormat="1" applyFont="1" applyAlignment="1">
      <alignment/>
    </xf>
    <xf numFmtId="49" fontId="18" fillId="0" borderId="0" xfId="0" applyNumberFormat="1" applyFont="1" applyAlignment="1">
      <alignment wrapText="1"/>
    </xf>
    <xf numFmtId="0" fontId="18"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horizontal="left" wrapText="1"/>
    </xf>
    <xf numFmtId="0" fontId="0" fillId="0" borderId="0" xfId="0" applyFont="1" applyAlignment="1">
      <alignment/>
    </xf>
    <xf numFmtId="0" fontId="18" fillId="14" borderId="0" xfId="0" applyFont="1" applyFill="1" applyAlignment="1">
      <alignment/>
    </xf>
    <xf numFmtId="0" fontId="0" fillId="14" borderId="0" xfId="0" applyFill="1" applyAlignment="1">
      <alignment/>
    </xf>
    <xf numFmtId="0" fontId="0" fillId="14" borderId="0" xfId="0" applyFill="1" applyAlignment="1">
      <alignment horizontal="left" vertical="top" wrapText="1"/>
    </xf>
    <xf numFmtId="49" fontId="0" fillId="14" borderId="0" xfId="0" applyNumberFormat="1" applyFill="1" applyAlignment="1">
      <alignment/>
    </xf>
    <xf numFmtId="49" fontId="0" fillId="14" borderId="0" xfId="0" applyNumberFormat="1" applyFill="1" applyAlignment="1">
      <alignment wrapText="1"/>
    </xf>
    <xf numFmtId="49" fontId="0" fillId="14" borderId="0" xfId="0" applyNumberFormat="1" applyFill="1" applyAlignment="1">
      <alignment horizontal="center" wrapText="1"/>
    </xf>
    <xf numFmtId="0" fontId="0" fillId="14" borderId="0" xfId="0" applyNumberFormat="1" applyFill="1" applyAlignment="1">
      <alignment horizontal="center" wrapText="1"/>
    </xf>
    <xf numFmtId="0" fontId="0" fillId="14" borderId="0" xfId="0" applyFill="1" applyAlignment="1">
      <alignment horizontal="center"/>
    </xf>
    <xf numFmtId="0" fontId="1"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0" fillId="15" borderId="0" xfId="0" applyFill="1" applyAlignment="1">
      <alignment vertical="top"/>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메모"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hyperlink" Target="mailto:ipr_names/ipr_person@description=&quot;&quot;" TargetMode="External" /><Relationship Id="rId2" Type="http://schemas.openxmlformats.org/officeDocument/2006/relationships/comments" Target="../comments14.xml" /><Relationship Id="rId3"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1.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3.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4.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5.vm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F89"/>
  <sheetViews>
    <sheetView workbookViewId="0" topLeftCell="A1">
      <selection activeCell="C5" sqref="C5"/>
    </sheetView>
  </sheetViews>
  <sheetFormatPr defaultColWidth="9.140625" defaultRowHeight="12.75"/>
  <cols>
    <col min="1" max="1" width="15.140625" style="0" customWidth="1"/>
    <col min="2" max="2" width="5.8515625" style="0" customWidth="1"/>
    <col min="3" max="3" width="34.57421875" style="7" customWidth="1"/>
    <col min="4" max="4" width="12.8515625" style="7" customWidth="1"/>
    <col min="5" max="5" width="19.140625" style="0" customWidth="1"/>
    <col min="6" max="6" width="42.8515625" style="18" customWidth="1"/>
    <col min="7" max="16384" width="11.421875" style="0" customWidth="1"/>
  </cols>
  <sheetData>
    <row r="1" spans="1:6" ht="33" customHeight="1">
      <c r="A1" s="162" t="s">
        <v>25</v>
      </c>
      <c r="B1" s="162" t="s">
        <v>50</v>
      </c>
      <c r="C1" s="163" t="s">
        <v>372</v>
      </c>
      <c r="D1" s="163" t="s">
        <v>52</v>
      </c>
      <c r="E1" s="150" t="e">
        <f>Summary!#REF!</f>
        <v>#REF!</v>
      </c>
      <c r="F1" s="151" t="str">
        <f>Summary!B1</f>
        <v>Description</v>
      </c>
    </row>
    <row r="2" spans="1:6" ht="25.5">
      <c r="A2" t="s">
        <v>23</v>
      </c>
      <c r="B2" t="s">
        <v>43</v>
      </c>
      <c r="C2" s="7" t="s">
        <v>371</v>
      </c>
      <c r="E2" s="149" t="e">
        <f>Summary!#REF!</f>
        <v>#REF!</v>
      </c>
      <c r="F2" s="152" t="str">
        <f>Summary!B12</f>
        <v>The title of the document, or the name given to the resource.</v>
      </c>
    </row>
    <row r="3" spans="1:6" ht="25.5">
      <c r="A3" t="s">
        <v>24</v>
      </c>
      <c r="B3" t="s">
        <v>43</v>
      </c>
      <c r="C3" s="7" t="s">
        <v>399</v>
      </c>
      <c r="E3" s="149" t="e">
        <f>Summary!#REF!</f>
        <v>#REF!</v>
      </c>
      <c r="F3" s="152" t="str">
        <f>Summary!B4</f>
        <v>The authors of the resource (listed in order of precedence, if significant).</v>
      </c>
    </row>
    <row r="4" spans="1:6" ht="12.75">
      <c r="A4" s="158" t="s">
        <v>37</v>
      </c>
      <c r="B4" s="158" t="s">
        <v>43</v>
      </c>
      <c r="C4" s="161"/>
      <c r="D4" s="161"/>
      <c r="E4" s="159" t="e">
        <f>Summary!#REF!</f>
        <v>#REF!</v>
      </c>
      <c r="F4" s="160" t="e">
        <f>Summary!#REF!</f>
        <v>#REF!</v>
      </c>
    </row>
    <row r="5" spans="1:6" ht="56.25" customHeight="1">
      <c r="A5" t="s">
        <v>26</v>
      </c>
      <c r="B5" t="s">
        <v>43</v>
      </c>
      <c r="C5" s="7" t="s">
        <v>54</v>
      </c>
      <c r="D5" s="7" t="s">
        <v>53</v>
      </c>
      <c r="E5" s="149" t="e">
        <f>Summary!#REF!</f>
        <v>#REF!</v>
      </c>
      <c r="F5" s="152" t="str">
        <f>Summary!B3</f>
        <v>A pair identifying the contributor and the nature of the contribution. E.g. actor, cameraman, dirctor,singer, author, artist (Note: subject see addition of contributor type)</v>
      </c>
    </row>
    <row r="6" spans="1:6" ht="25.5">
      <c r="A6" t="s">
        <v>27</v>
      </c>
      <c r="B6" t="s">
        <v>43</v>
      </c>
      <c r="C6" s="7" t="s">
        <v>468</v>
      </c>
      <c r="E6" s="149" t="e">
        <f>Summary!#REF!</f>
        <v>#REF!</v>
      </c>
      <c r="F6" s="152" t="str">
        <f>Summary!B5</f>
        <v>A textual description of the content of the resource.</v>
      </c>
    </row>
    <row r="7" spans="1:6" ht="38.25">
      <c r="A7" t="s">
        <v>28</v>
      </c>
      <c r="B7" t="s">
        <v>43</v>
      </c>
      <c r="C7" s="7" t="s">
        <v>401</v>
      </c>
      <c r="E7" s="149" t="e">
        <f>Summary!#REF!</f>
        <v>#REF!</v>
      </c>
      <c r="F7" s="152" t="str">
        <f>Summary!B11</f>
        <v>An unordered array of descriptive phrases or keywords that specify the topic of the content of the resource.</v>
      </c>
    </row>
    <row r="8" spans="1:6" ht="49.5" customHeight="1">
      <c r="A8" t="s">
        <v>29</v>
      </c>
      <c r="C8" s="7" t="s">
        <v>31</v>
      </c>
      <c r="E8" s="149" t="e">
        <f>Summary!#REF!</f>
        <v>#REF!</v>
      </c>
      <c r="F8" s="152" t="str">
        <f>Summary!B7</f>
        <v>A URI idenfies an entity; which can be either a "Resource" (abstract concept) or a "Representation" (instance/file). See 4.4 Annotating Media Fragments</v>
      </c>
    </row>
    <row r="9" spans="1:6" ht="12.75">
      <c r="A9" t="s">
        <v>32</v>
      </c>
      <c r="B9" t="s">
        <v>44</v>
      </c>
      <c r="C9" s="7" t="s">
        <v>34</v>
      </c>
      <c r="E9" s="149" t="e">
        <f>Summary!#REF!</f>
        <v>#REF!</v>
      </c>
      <c r="F9" s="152" t="str">
        <f>Summary!B17</f>
        <v>The actual duration of the entity</v>
      </c>
    </row>
    <row r="10" spans="1:6" ht="25.5">
      <c r="A10" t="s">
        <v>33</v>
      </c>
      <c r="B10" t="s">
        <v>44</v>
      </c>
      <c r="C10" s="7" t="s">
        <v>56</v>
      </c>
      <c r="E10" s="149" t="e">
        <f>Summary!#REF!</f>
        <v>#REF!</v>
      </c>
      <c r="F10" s="152" t="str">
        <f>Summary!B6</f>
        <v>MIME type of the entity (wrapper, bucket media types) </v>
      </c>
    </row>
    <row r="11" spans="1:6" ht="25.5">
      <c r="A11" t="s">
        <v>68</v>
      </c>
      <c r="B11" t="s">
        <v>44</v>
      </c>
      <c r="C11" s="7" t="s">
        <v>557</v>
      </c>
      <c r="E11" s="149" t="e">
        <f>Summary!#REF!</f>
        <v>#REF!</v>
      </c>
      <c r="F11" s="152" t="str">
        <f>Summary!B21</f>
        <v>The frame size. For example: w:720, h: 480</v>
      </c>
    </row>
    <row r="12" spans="1:6" ht="22.5" customHeight="1">
      <c r="A12" t="s">
        <v>35</v>
      </c>
      <c r="C12" s="7" t="s">
        <v>36</v>
      </c>
      <c r="E12" s="149" t="e">
        <f>Summary!#REF!</f>
        <v>#REF!</v>
      </c>
      <c r="F12" s="152" t="str">
        <f>Summary!B13</f>
        <v>Genre of the entity</v>
      </c>
    </row>
    <row r="13" spans="1:6" ht="12.75">
      <c r="A13" s="158" t="s">
        <v>37</v>
      </c>
      <c r="B13" s="158"/>
      <c r="C13" s="161"/>
      <c r="D13" s="161"/>
      <c r="E13" s="159" t="e">
        <f>Summary!#REF!</f>
        <v>#REF!</v>
      </c>
      <c r="F13" s="160" t="e">
        <f>Summary!#REF!</f>
        <v>#REF!</v>
      </c>
    </row>
    <row r="14" spans="1:6" ht="12.75">
      <c r="A14" s="158" t="s">
        <v>37</v>
      </c>
      <c r="B14" s="158"/>
      <c r="C14" s="161"/>
      <c r="D14" s="161"/>
      <c r="E14" s="159" t="e">
        <f>Summary!#REF!</f>
        <v>#REF!</v>
      </c>
      <c r="F14" s="160" t="e">
        <f>Summary!#REF!</f>
        <v>#REF!</v>
      </c>
    </row>
    <row r="15" spans="1:6" ht="51">
      <c r="A15" t="s">
        <v>39</v>
      </c>
      <c r="C15" s="7" t="s">
        <v>40</v>
      </c>
      <c r="E15" s="149" t="e">
        <f>Summary!#REF!</f>
        <v>#REF!</v>
      </c>
      <c r="F15" s="152" t="str">
        <f>Summary!B14</f>
        <v>The date and time the entity was originally created. (for commercial purpose there might be an annotation of publication date)</v>
      </c>
    </row>
    <row r="16" spans="1:6" ht="36" customHeight="1">
      <c r="A16" t="s">
        <v>42</v>
      </c>
      <c r="B16" t="s">
        <v>43</v>
      </c>
      <c r="C16" s="7" t="s">
        <v>41</v>
      </c>
      <c r="E16" s="149" t="e">
        <f>Summary!#REF!</f>
        <v>#REF!</v>
      </c>
      <c r="F16" s="152" t="str">
        <f>Summary!B9</f>
        <v>Examples of a Publisher include a person, an organization, or a service. Typically, the name of a Publisher should be used to indicate the entity.</v>
      </c>
    </row>
    <row r="17" spans="1:6" ht="38.25">
      <c r="A17" t="s">
        <v>45</v>
      </c>
      <c r="C17" s="7" t="s">
        <v>46</v>
      </c>
      <c r="E17" s="149" t="e">
        <f>Summary!#REF!</f>
        <v>#REF!</v>
      </c>
      <c r="F17" s="152" t="str">
        <f>Summary!B18</f>
        <v>The copyright statement. Identification of the copyrights holder (DRM is out of scope for MAWG)</v>
      </c>
    </row>
    <row r="18" spans="1:6" ht="51">
      <c r="A18" t="s">
        <v>47</v>
      </c>
      <c r="C18" s="7" t="s">
        <v>49</v>
      </c>
      <c r="D18"/>
      <c r="E18" s="149" t="e">
        <f>Summary!#REF!</f>
        <v>#REF!</v>
      </c>
      <c r="F18" s="152" t="str">
        <f>Summary!B8</f>
        <v>Specify a language used in the entity, Recommended best practice is to use a controlled vocabulary such as RFC 4646 [RFC4646]. </v>
      </c>
    </row>
    <row r="19" spans="1:6" ht="38.25">
      <c r="A19" t="s">
        <v>48</v>
      </c>
      <c r="C19" s="7" t="s">
        <v>51</v>
      </c>
      <c r="D19" s="7" t="s">
        <v>53</v>
      </c>
      <c r="E19" s="149" t="e">
        <f>Summary!#REF!</f>
        <v>#REF!</v>
      </c>
      <c r="F19" s="152" t="str">
        <f>Summary!B10</f>
        <v>A pair identifying the entity and the nature of the realtionship. E.g. transcript, original_work</v>
      </c>
    </row>
    <row r="20" spans="1:6" ht="12.75">
      <c r="A20" s="158" t="s">
        <v>37</v>
      </c>
      <c r="B20" s="158"/>
      <c r="C20" s="161"/>
      <c r="D20" s="161"/>
      <c r="E20" s="159" t="e">
        <f>Summary!#REF!</f>
        <v>#REF!</v>
      </c>
      <c r="F20" s="160" t="e">
        <f>Summary!#REF!</f>
        <v>#REF!</v>
      </c>
    </row>
    <row r="21" spans="1:6" ht="12.75">
      <c r="A21" s="158" t="s">
        <v>37</v>
      </c>
      <c r="B21" s="158"/>
      <c r="C21" s="161"/>
      <c r="D21" s="161"/>
      <c r="E21" s="159" t="e">
        <f>Summary!#REF!</f>
        <v>#REF!</v>
      </c>
      <c r="F21" s="160" t="s">
        <v>30</v>
      </c>
    </row>
    <row r="22" spans="1:6" ht="38.25">
      <c r="A22" t="s">
        <v>55</v>
      </c>
      <c r="B22" t="s">
        <v>44</v>
      </c>
      <c r="C22" s="7" t="s">
        <v>57</v>
      </c>
      <c r="E22" s="149" t="e">
        <f>Summary!#REF!</f>
        <v>#REF!</v>
      </c>
      <c r="F22" s="152" t="str">
        <f>Summary!B20</f>
        <v>Compression type used, e.g. H264. Note: possible to use extended mime type, see RFC 4281</v>
      </c>
    </row>
    <row r="23" spans="1:6" ht="38.25">
      <c r="A23" t="s">
        <v>59</v>
      </c>
      <c r="B23" t="s">
        <v>43</v>
      </c>
      <c r="C23" s="7" t="s">
        <v>58</v>
      </c>
      <c r="E23" s="149" t="e">
        <f>Summary!#REF!</f>
        <v>#REF!</v>
      </c>
      <c r="F23" s="152" t="str">
        <f>Summary!B19</f>
        <v>A location associated with the entity. Can be the depicted location or shot location. </v>
      </c>
    </row>
    <row r="24" spans="1:6" ht="12.75">
      <c r="A24" s="158" t="s">
        <v>37</v>
      </c>
      <c r="E24" s="149" t="e">
        <f>Summary!#REF!</f>
        <v>#REF!</v>
      </c>
      <c r="F24" s="152" t="e">
        <f>Summary!#REF!</f>
        <v>#REF!</v>
      </c>
    </row>
    <row r="25" spans="1:6" ht="12.75">
      <c r="A25" s="158" t="s">
        <v>37</v>
      </c>
      <c r="B25" s="158"/>
      <c r="C25" s="161"/>
      <c r="D25" s="161"/>
      <c r="E25" s="159" t="e">
        <f>Summary!#REF!</f>
        <v>#REF!</v>
      </c>
      <c r="F25" s="160" t="e">
        <f>Summary!#REF!</f>
        <v>#REF!</v>
      </c>
    </row>
    <row r="26" spans="1:6" ht="25.5">
      <c r="A26" t="s">
        <v>60</v>
      </c>
      <c r="C26" s="7" t="s">
        <v>61</v>
      </c>
      <c r="E26" s="149" t="e">
        <f>Summary!#REF!</f>
        <v>#REF!</v>
      </c>
      <c r="F26" s="152" t="str">
        <f>Summary!B16</f>
        <v>A name of the collection from wich the entities originates</v>
      </c>
    </row>
    <row r="27" spans="1:6" ht="12.75">
      <c r="A27" s="158" t="s">
        <v>37</v>
      </c>
      <c r="E27" s="149" t="e">
        <f>Summary!#REF!</f>
        <v>#REF!</v>
      </c>
      <c r="F27" s="152" t="e">
        <f>Summary!#REF!</f>
        <v>#REF!</v>
      </c>
    </row>
    <row r="28" spans="1:6" ht="25.5">
      <c r="A28" s="164" t="s">
        <v>62</v>
      </c>
      <c r="C28" s="7" t="s">
        <v>63</v>
      </c>
      <c r="E28" s="149" t="e">
        <f>Summary!#REF!</f>
        <v>#REF!</v>
      </c>
      <c r="F28" s="152" t="str">
        <f>Summary!B15</f>
        <v>A pair identifying the rating person or organization and the rating (real value)</v>
      </c>
    </row>
    <row r="29" spans="1:6" ht="38.25">
      <c r="A29" s="164" t="s">
        <v>64</v>
      </c>
      <c r="C29" s="7" t="s">
        <v>65</v>
      </c>
      <c r="E29" s="149"/>
      <c r="F29" s="152"/>
    </row>
    <row r="30" spans="1:6" ht="24.75" customHeight="1">
      <c r="A30" s="158" t="s">
        <v>37</v>
      </c>
      <c r="E30" s="149" t="e">
        <f>Summary!#REF!</f>
        <v>#REF!</v>
      </c>
      <c r="F30" s="152" t="e">
        <f>Summary!#REF!</f>
        <v>#REF!</v>
      </c>
    </row>
    <row r="31" spans="1:6" ht="24.75" customHeight="1">
      <c r="A31" s="164" t="s">
        <v>66</v>
      </c>
      <c r="C31" s="7" t="s">
        <v>67</v>
      </c>
      <c r="E31" s="149"/>
      <c r="F31" s="152"/>
    </row>
    <row r="32" spans="1:6" s="166" customFormat="1" ht="24.75" customHeight="1">
      <c r="A32" s="165"/>
      <c r="C32" s="167"/>
      <c r="D32" s="167"/>
      <c r="E32" s="168"/>
      <c r="F32" s="169"/>
    </row>
    <row r="33" spans="1:6" ht="12" customHeight="1">
      <c r="A33" s="164"/>
      <c r="E33" s="149"/>
      <c r="F33" s="152"/>
    </row>
    <row r="34" spans="5:6" ht="12.75">
      <c r="E34" s="149"/>
      <c r="F34" s="152"/>
    </row>
    <row r="35" spans="5:6" ht="12.75">
      <c r="E35" s="149"/>
      <c r="F35" s="152"/>
    </row>
    <row r="36" spans="5:6" ht="12.75">
      <c r="E36" s="149"/>
      <c r="F36" s="152"/>
    </row>
    <row r="37" spans="5:6" ht="12.75">
      <c r="E37" s="149"/>
      <c r="F37" s="152"/>
    </row>
    <row r="38" spans="5:6" ht="12.75">
      <c r="E38" s="149"/>
      <c r="F38" s="152"/>
    </row>
    <row r="39" spans="5:6" ht="12.75">
      <c r="E39" s="149"/>
      <c r="F39" s="152"/>
    </row>
    <row r="40" spans="5:6" ht="12.75">
      <c r="E40" s="149"/>
      <c r="F40" s="152"/>
    </row>
    <row r="41" spans="5:6" ht="12.75">
      <c r="E41" s="149"/>
      <c r="F41" s="152"/>
    </row>
    <row r="42" spans="5:6" ht="12.75">
      <c r="E42" s="149"/>
      <c r="F42" s="152"/>
    </row>
    <row r="43" spans="5:6" ht="12.75">
      <c r="E43" s="149"/>
      <c r="F43" s="152"/>
    </row>
    <row r="44" spans="5:6" ht="12.75">
      <c r="E44" s="149"/>
      <c r="F44" s="152"/>
    </row>
    <row r="45" spans="5:6" ht="12.75">
      <c r="E45" s="149"/>
      <c r="F45" s="152"/>
    </row>
    <row r="46" spans="5:6" ht="12.75">
      <c r="E46" s="149"/>
      <c r="F46" s="152"/>
    </row>
    <row r="47" spans="5:6" ht="12.75">
      <c r="E47" s="149"/>
      <c r="F47" s="152"/>
    </row>
    <row r="48" spans="5:6" ht="12.75">
      <c r="E48" s="149"/>
      <c r="F48" s="152"/>
    </row>
    <row r="49" spans="5:6" ht="12.75">
      <c r="E49" s="149"/>
      <c r="F49" s="152"/>
    </row>
    <row r="50" spans="5:6" ht="12.75">
      <c r="E50" s="149"/>
      <c r="F50" s="152"/>
    </row>
    <row r="51" spans="5:6" ht="12.75">
      <c r="E51" s="149"/>
      <c r="F51" s="152"/>
    </row>
    <row r="52" spans="5:6" ht="12.75">
      <c r="E52" s="149"/>
      <c r="F52" s="152"/>
    </row>
    <row r="53" spans="5:6" ht="12.75">
      <c r="E53" s="149"/>
      <c r="F53" s="152"/>
    </row>
    <row r="54" spans="5:6" ht="12.75">
      <c r="E54" s="149"/>
      <c r="F54" s="152"/>
    </row>
    <row r="55" spans="5:6" ht="12.75">
      <c r="E55" s="149"/>
      <c r="F55" s="152"/>
    </row>
    <row r="56" spans="5:6" ht="12.75">
      <c r="E56" s="149"/>
      <c r="F56" s="152"/>
    </row>
    <row r="57" spans="5:6" ht="12.75">
      <c r="E57" s="149"/>
      <c r="F57" s="152"/>
    </row>
    <row r="58" spans="5:6" ht="12.75">
      <c r="E58" s="149"/>
      <c r="F58" s="152"/>
    </row>
    <row r="59" spans="5:6" ht="12.75">
      <c r="E59" s="149"/>
      <c r="F59" s="152"/>
    </row>
    <row r="60" spans="5:6" ht="12.75">
      <c r="E60" s="149"/>
      <c r="F60" s="152"/>
    </row>
    <row r="61" spans="5:6" ht="12.75">
      <c r="E61" s="149"/>
      <c r="F61" s="152"/>
    </row>
    <row r="62" spans="5:6" ht="12.75">
      <c r="E62" s="149"/>
      <c r="F62" s="152"/>
    </row>
    <row r="63" spans="5:6" ht="12.75">
      <c r="E63" s="149"/>
      <c r="F63" s="152"/>
    </row>
    <row r="64" spans="5:6" ht="12.75">
      <c r="E64" s="149"/>
      <c r="F64" s="152"/>
    </row>
    <row r="65" spans="5:6" ht="12.75">
      <c r="E65" s="149"/>
      <c r="F65" s="152"/>
    </row>
    <row r="66" spans="5:6" ht="12.75">
      <c r="E66" s="149"/>
      <c r="F66" s="152"/>
    </row>
    <row r="67" spans="5:6" ht="12.75">
      <c r="E67" s="149"/>
      <c r="F67" s="152"/>
    </row>
    <row r="68" spans="5:6" ht="12.75">
      <c r="E68" s="149"/>
      <c r="F68" s="152"/>
    </row>
    <row r="69" spans="5:6" ht="12.75">
      <c r="E69" s="149"/>
      <c r="F69" s="152"/>
    </row>
    <row r="70" spans="5:6" ht="12.75">
      <c r="E70" s="149"/>
      <c r="F70" s="152"/>
    </row>
    <row r="71" spans="5:6" ht="12.75">
      <c r="E71" s="149"/>
      <c r="F71" s="152"/>
    </row>
    <row r="72" spans="5:6" ht="12.75">
      <c r="E72" s="149"/>
      <c r="F72" s="152"/>
    </row>
    <row r="73" spans="5:6" ht="12.75">
      <c r="E73" s="149"/>
      <c r="F73" s="152"/>
    </row>
    <row r="74" spans="5:6" ht="12.75">
      <c r="E74" s="149"/>
      <c r="F74" s="152"/>
    </row>
    <row r="75" spans="5:6" ht="12.75">
      <c r="E75" s="149"/>
      <c r="F75" s="152"/>
    </row>
    <row r="76" spans="5:6" ht="12.75">
      <c r="E76" s="149"/>
      <c r="F76" s="152"/>
    </row>
    <row r="77" spans="5:6" ht="12.75">
      <c r="E77" s="149"/>
      <c r="F77" s="152"/>
    </row>
    <row r="78" spans="5:6" ht="12.75">
      <c r="E78" s="149"/>
      <c r="F78" s="152"/>
    </row>
    <row r="79" spans="5:6" ht="12.75">
      <c r="E79" s="149"/>
      <c r="F79" s="152"/>
    </row>
    <row r="80" spans="5:6" ht="12.75">
      <c r="E80" s="149"/>
      <c r="F80" s="152"/>
    </row>
    <row r="81" spans="5:6" ht="12.75">
      <c r="E81" s="149"/>
      <c r="F81" s="152"/>
    </row>
    <row r="82" spans="5:6" ht="12.75">
      <c r="E82" s="149"/>
      <c r="F82" s="152"/>
    </row>
    <row r="83" spans="5:6" ht="12.75">
      <c r="E83" s="149"/>
      <c r="F83" s="152"/>
    </row>
    <row r="84" spans="5:6" ht="12.75">
      <c r="E84" s="149"/>
      <c r="F84" s="152"/>
    </row>
    <row r="85" spans="5:6" ht="12.75">
      <c r="E85" s="149"/>
      <c r="F85" s="152"/>
    </row>
    <row r="86" spans="5:6" ht="12.75">
      <c r="E86" s="149"/>
      <c r="F86" s="152"/>
    </row>
    <row r="87" spans="5:6" ht="12.75">
      <c r="E87" s="149"/>
      <c r="F87" s="152"/>
    </row>
    <row r="88" spans="5:6" ht="12.75">
      <c r="E88" s="149"/>
      <c r="F88" s="152"/>
    </row>
    <row r="89" spans="5:6" ht="12.75">
      <c r="E89" s="149"/>
      <c r="F89" s="152"/>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2.00390625" style="0" bestFit="1" customWidth="1"/>
    <col min="4" max="4" width="15.28125" style="0" customWidth="1"/>
    <col min="5" max="16384" width="11.421875" style="0" customWidth="1"/>
  </cols>
  <sheetData>
    <row r="1" spans="1:8" ht="15.75">
      <c r="A1" s="39" t="str">
        <f>(Summary!A1)</f>
        <v>MAWG</v>
      </c>
      <c r="B1" s="39" t="str">
        <f>(Summary!B1)</f>
        <v>Description</v>
      </c>
      <c r="C1" s="59" t="s">
        <v>164</v>
      </c>
      <c r="D1" s="69" t="str">
        <f>(Summary!I1)</f>
        <v>METS</v>
      </c>
      <c r="E1" s="60"/>
      <c r="F1" s="39"/>
      <c r="G1" s="39"/>
      <c r="H1" s="39"/>
    </row>
    <row r="2" spans="3:5" ht="15.75">
      <c r="C2" s="42"/>
      <c r="D2" s="70"/>
      <c r="E2" s="68"/>
    </row>
    <row r="3" spans="1:5" ht="38.25">
      <c r="A3" s="173" t="str">
        <f>(Summary!A3)</f>
        <v>ma:contributor</v>
      </c>
      <c r="B3" s="175" t="str">
        <f>(Summary!B3)</f>
        <v>A pair identifying the contributor and the nature of the contribution. E.g. actor, cameraman, dirctor,singer, author, artist (Note: subject see addition of contributor type)</v>
      </c>
      <c r="C3" s="44" t="s">
        <v>211</v>
      </c>
      <c r="D3" s="37"/>
      <c r="E3" s="68"/>
    </row>
    <row r="4" spans="1:5" ht="25.5">
      <c r="A4" s="173" t="str">
        <f>(Summary!A4)</f>
        <v>ma:creator</v>
      </c>
      <c r="B4" s="175" t="str">
        <f>(Summary!B4)</f>
        <v>The authors of the resource (listed in order of precedence, if significant).</v>
      </c>
      <c r="C4" s="44"/>
      <c r="D4" s="37"/>
      <c r="E4" s="68"/>
    </row>
    <row r="5" spans="1:5" ht="12.75">
      <c r="A5" s="173" t="str">
        <f>(Summary!A5)</f>
        <v>ma:description</v>
      </c>
      <c r="B5" s="175" t="str">
        <f>(Summary!B5)</f>
        <v>A textual description of the content of the resource.</v>
      </c>
      <c r="C5" s="44"/>
      <c r="D5" s="37"/>
      <c r="E5" s="68"/>
    </row>
    <row r="6" spans="1:5" ht="12.75">
      <c r="A6" s="173" t="str">
        <f>(Summary!A6)</f>
        <v>ma:format</v>
      </c>
      <c r="B6" s="175" t="str">
        <f>(Summary!B6)</f>
        <v>MIME type of the entity (wrapper, bucket media types) </v>
      </c>
      <c r="C6" s="44"/>
      <c r="D6" s="37" t="s">
        <v>439</v>
      </c>
      <c r="E6" s="68"/>
    </row>
    <row r="7" spans="1:5" ht="38.25">
      <c r="A7" s="173" t="str">
        <f>(Summary!A7)</f>
        <v>ma:identifier</v>
      </c>
      <c r="B7" s="175" t="str">
        <f>(Summary!B7)</f>
        <v>A URI idenfies an entity; which can be either a "Resource" (abstract concept) or a "Representation" (instance/file). See 4.4 Annotating Media Fragments</v>
      </c>
      <c r="C7" s="44"/>
      <c r="D7" s="37" t="s">
        <v>436</v>
      </c>
      <c r="E7" s="68"/>
    </row>
    <row r="8" spans="1:5" ht="38.25">
      <c r="A8" s="173" t="str">
        <f>(Summary!A8)</f>
        <v>ma:language</v>
      </c>
      <c r="B8" s="175" t="str">
        <f>(Summary!B8)</f>
        <v>Specify a language used in the entity, Recommended best practice is to use a controlled vocabulary such as RFC 4646 [RFC4646]. </v>
      </c>
      <c r="C8" s="44"/>
      <c r="D8" s="37"/>
      <c r="E8" s="68"/>
    </row>
    <row r="9" spans="1:5" ht="38.25">
      <c r="A9" s="173" t="str">
        <f>(Summary!A9)</f>
        <v>ma:publisher</v>
      </c>
      <c r="B9" s="175" t="str">
        <f>(Summary!B9)</f>
        <v>Examples of a Publisher include a person, an organization, or a service. Typically, the name of a Publisher should be used to indicate the entity.</v>
      </c>
      <c r="C9" s="44"/>
      <c r="D9" s="37"/>
      <c r="E9" s="68"/>
    </row>
    <row r="10" spans="1:5" ht="25.5">
      <c r="A10" s="173" t="str">
        <f>(Summary!A10)</f>
        <v>ma:relation</v>
      </c>
      <c r="B10" s="175" t="str">
        <f>(Summary!B10)</f>
        <v>A pair identifying the entity and the nature of the realtionship. E.g. transcript, original_work</v>
      </c>
      <c r="C10" s="44"/>
      <c r="D10" s="37"/>
      <c r="E10" s="68"/>
    </row>
    <row r="11" spans="1:5" ht="25.5">
      <c r="A11" s="173" t="str">
        <f>(Summary!A11)</f>
        <v>ma:keyword</v>
      </c>
      <c r="B11" s="6" t="str">
        <f>(Summary!B11)</f>
        <v>An unordered array of descriptive phrases or keywords that specify the topic of the content of the resource.</v>
      </c>
      <c r="C11" s="44"/>
      <c r="D11" s="37"/>
      <c r="E11" s="68"/>
    </row>
    <row r="12" spans="1:5" ht="12.75">
      <c r="A12" s="173" t="str">
        <f>(Summary!A12)</f>
        <v>ma:title</v>
      </c>
      <c r="B12" s="6" t="str">
        <f>(Summary!B12)</f>
        <v>The title of the document, or the name given to the resource.</v>
      </c>
      <c r="C12" s="44"/>
      <c r="D12" s="36"/>
      <c r="E12" s="68"/>
    </row>
    <row r="13" spans="1:5" ht="12.75">
      <c r="A13" s="173" t="str">
        <f>(Summary!A13)</f>
        <v>ma:genre</v>
      </c>
      <c r="B13" s="6" t="str">
        <f>(Summary!B13)</f>
        <v>Genre of the entity</v>
      </c>
      <c r="C13" s="44"/>
      <c r="D13" s="36" t="s">
        <v>413</v>
      </c>
      <c r="E13" s="68"/>
    </row>
    <row r="14" spans="1:5" ht="38.25">
      <c r="A14" s="173" t="str">
        <f>(Summary!A14)</f>
        <v>ma:createDate</v>
      </c>
      <c r="B14" s="6" t="str">
        <f>(Summary!B14)</f>
        <v>The date and time the entity was originally created. (for commercial purpose there might be an annotation of publication date)</v>
      </c>
      <c r="C14" s="44"/>
      <c r="D14" s="37" t="s">
        <v>438</v>
      </c>
      <c r="E14" s="68"/>
    </row>
    <row r="15" spans="1:5" ht="25.5">
      <c r="A15" s="173" t="str">
        <f>(Summary!A15)</f>
        <v>ma:rating</v>
      </c>
      <c r="B15" s="6" t="str">
        <f>(Summary!B15)</f>
        <v>A pair identifying the rating person or organization and the rating (real value)</v>
      </c>
      <c r="C15" s="44"/>
      <c r="D15" s="37"/>
      <c r="E15" s="68"/>
    </row>
    <row r="16" spans="1:5" ht="12.75">
      <c r="A16" s="173" t="str">
        <f>(Summary!A16)</f>
        <v>ma:collection</v>
      </c>
      <c r="B16" s="6" t="str">
        <f>(Summary!B16)</f>
        <v>A name of the collection from wich the entities originates</v>
      </c>
      <c r="C16" s="44"/>
      <c r="D16" s="37"/>
      <c r="E16" s="68"/>
    </row>
    <row r="17" spans="1:5" ht="12.75">
      <c r="A17" s="173" t="str">
        <f>(Summary!A17)</f>
        <v>ma:duration</v>
      </c>
      <c r="B17" s="6" t="str">
        <f>(Summary!B17)</f>
        <v>The actual duration of the entity</v>
      </c>
      <c r="C17" s="44"/>
      <c r="D17" s="37"/>
      <c r="E17" s="68"/>
    </row>
    <row r="18" spans="1:5" ht="25.5">
      <c r="A18" s="173" t="str">
        <f>(Summary!A18)</f>
        <v>ma:copyright</v>
      </c>
      <c r="B18" s="6" t="str">
        <f>(Summary!B18)</f>
        <v>The copyright statement. Identification of the copyrights holder (DRM is out of scope for MAWG)</v>
      </c>
      <c r="C18" s="44"/>
      <c r="D18" s="37"/>
      <c r="E18" s="68"/>
    </row>
    <row r="19" spans="1:5" ht="25.5">
      <c r="A19" s="173" t="str">
        <f>(Summary!A19)</f>
        <v>ma:location</v>
      </c>
      <c r="B19" s="6" t="str">
        <f>(Summary!B19)</f>
        <v>A location associated with the entity. Can be the depicted location or shot location. </v>
      </c>
      <c r="C19" s="44"/>
      <c r="D19" s="37"/>
      <c r="E19" s="68"/>
    </row>
    <row r="20" spans="1:5" ht="25.5">
      <c r="A20" s="173" t="str">
        <f>(Summary!A20)</f>
        <v>ma:compression</v>
      </c>
      <c r="B20" s="6" t="str">
        <f>(Summary!B20)</f>
        <v>Compression type used, e.g. H264. Note: possible to use extended mime type, see RFC 4281</v>
      </c>
      <c r="C20" s="44"/>
      <c r="D20" s="37"/>
      <c r="E20" s="68"/>
    </row>
    <row r="21" spans="1:5" ht="12.75">
      <c r="A21" s="173" t="str">
        <f>(Summary!A21)</f>
        <v>ma:frameSize</v>
      </c>
      <c r="B21" s="6" t="str">
        <f>(Summary!B21)</f>
        <v>The frame size. For example: w:720, h: 480</v>
      </c>
      <c r="C21" s="44"/>
      <c r="D21" s="37"/>
      <c r="E21" s="68"/>
    </row>
    <row r="22" spans="1:5" ht="12.75">
      <c r="A22" s="173" t="str">
        <f>(MAWG!A29)</f>
        <v>ma:targetAudience</v>
      </c>
      <c r="C22" s="44"/>
      <c r="D22" s="37"/>
      <c r="E22" s="68"/>
    </row>
    <row r="23" spans="1:5" ht="12.75">
      <c r="A23" s="173" t="str">
        <f>(MAWG!A31)</f>
        <v>ma:locator</v>
      </c>
      <c r="C23" s="44"/>
      <c r="D23" s="37"/>
      <c r="E23" s="68"/>
    </row>
    <row r="24" spans="3:5" ht="12.75">
      <c r="C24" s="44"/>
      <c r="D24" s="37"/>
      <c r="E24" s="68"/>
    </row>
    <row r="25" spans="3:5" ht="12.75">
      <c r="C25" s="49"/>
      <c r="D25" s="71"/>
      <c r="E25" s="29"/>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H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2.00390625" style="0" bestFit="1" customWidth="1"/>
    <col min="4" max="4" width="31.00390625" style="0" customWidth="1"/>
    <col min="5" max="16384" width="11.421875" style="0" customWidth="1"/>
  </cols>
  <sheetData>
    <row r="1" spans="1:8" ht="15.75">
      <c r="A1" s="39" t="str">
        <f>(Summary!A1)</f>
        <v>MAWG</v>
      </c>
      <c r="B1" s="39" t="str">
        <f>(Summary!B1)</f>
        <v>Description</v>
      </c>
      <c r="C1" s="59" t="s">
        <v>164</v>
      </c>
      <c r="D1" s="60" t="str">
        <f>(Summary!J1)</f>
        <v>EXIF</v>
      </c>
      <c r="E1" s="39"/>
      <c r="F1" s="39"/>
      <c r="G1" s="39"/>
      <c r="H1" s="39"/>
    </row>
    <row r="2" spans="1:4" ht="15.75">
      <c r="A2" t="s">
        <v>233</v>
      </c>
      <c r="C2" s="42"/>
      <c r="D2" s="67"/>
    </row>
    <row r="3" spans="1:4" ht="38.25">
      <c r="A3" s="173" t="str">
        <f>(Summary!A3)</f>
        <v>ma:contributor</v>
      </c>
      <c r="B3" s="175" t="str">
        <f>(Summary!B3)</f>
        <v>A pair identifying the contributor and the nature of the contribution. E.g. actor, cameraman, dirctor,singer, author, artist (Note: subject see addition of contributor type)</v>
      </c>
      <c r="C3" s="44" t="s">
        <v>211</v>
      </c>
      <c r="D3" s="68" t="s">
        <v>232</v>
      </c>
    </row>
    <row r="4" spans="1:4" ht="25.5">
      <c r="A4" s="173" t="str">
        <f>(Summary!A4)</f>
        <v>ma:creator</v>
      </c>
      <c r="B4" s="175" t="str">
        <f>(Summary!B4)</f>
        <v>The authors of the resource (listed in order of precedence, if significant).</v>
      </c>
      <c r="C4" s="44"/>
      <c r="D4" s="68" t="s">
        <v>441</v>
      </c>
    </row>
    <row r="5" spans="1:4" ht="12.75">
      <c r="A5" s="173" t="str">
        <f>(Summary!A5)</f>
        <v>ma:description</v>
      </c>
      <c r="B5" s="175" t="str">
        <f>(Summary!B5)</f>
        <v>A textual description of the content of the resource.</v>
      </c>
      <c r="C5" s="44"/>
      <c r="D5" s="68" t="s">
        <v>231</v>
      </c>
    </row>
    <row r="6" spans="1:4" ht="12.75">
      <c r="A6" s="173" t="str">
        <f>(Summary!A6)</f>
        <v>ma:format</v>
      </c>
      <c r="B6" s="175" t="str">
        <f>(Summary!B6)</f>
        <v>MIME type of the entity (wrapper, bucket media types) </v>
      </c>
      <c r="C6" s="44"/>
      <c r="D6" s="68"/>
    </row>
    <row r="7" spans="1:4" ht="38.25">
      <c r="A7" s="173" t="str">
        <f>(Summary!A7)</f>
        <v>ma:identifier</v>
      </c>
      <c r="B7" s="175" t="str">
        <f>(Summary!B7)</f>
        <v>A URI idenfies an entity; which can be either a "Resource" (abstract concept) or a "Representation" (instance/file). See 4.4 Annotating Media Fragments</v>
      </c>
      <c r="C7" s="44"/>
      <c r="D7" s="68" t="s">
        <v>494</v>
      </c>
    </row>
    <row r="8" spans="1:4" ht="38.25">
      <c r="A8" s="173" t="str">
        <f>(Summary!A8)</f>
        <v>ma:language</v>
      </c>
      <c r="B8" s="175" t="str">
        <f>(Summary!B8)</f>
        <v>Specify a language used in the entity, Recommended best practice is to use a controlled vocabulary such as RFC 4646 [RFC4646]. </v>
      </c>
      <c r="C8" s="44"/>
      <c r="D8" s="68"/>
    </row>
    <row r="9" spans="1:4" ht="38.25">
      <c r="A9" s="173" t="str">
        <f>(Summary!A9)</f>
        <v>ma:publisher</v>
      </c>
      <c r="B9" s="175" t="str">
        <f>(Summary!B9)</f>
        <v>Examples of a Publisher include a person, an organization, or a service. Typically, the name of a Publisher should be used to indicate the entity.</v>
      </c>
      <c r="C9" s="44"/>
      <c r="D9" s="68"/>
    </row>
    <row r="10" spans="1:4" ht="25.5">
      <c r="A10" s="173" t="str">
        <f>(Summary!A10)</f>
        <v>ma:relation</v>
      </c>
      <c r="B10" s="175" t="str">
        <f>(Summary!B10)</f>
        <v>A pair identifying the entity and the nature of the realtionship. E.g. transcript, original_work</v>
      </c>
      <c r="C10" s="44"/>
      <c r="D10" s="68" t="s">
        <v>192</v>
      </c>
    </row>
    <row r="11" spans="1:4" ht="25.5">
      <c r="A11" s="173" t="str">
        <f>(Summary!A11)</f>
        <v>ma:keyword</v>
      </c>
      <c r="B11" s="6" t="str">
        <f>(Summary!B11)</f>
        <v>An unordered array of descriptive phrases or keywords that specify the topic of the content of the resource.</v>
      </c>
      <c r="C11" s="44"/>
      <c r="D11" s="68" t="s">
        <v>496</v>
      </c>
    </row>
    <row r="12" spans="1:4" ht="12.75">
      <c r="A12" s="173" t="str">
        <f>(Summary!A12)</f>
        <v>ma:title</v>
      </c>
      <c r="B12" s="6" t="str">
        <f>(Summary!B12)</f>
        <v>The title of the document, or the name given to the resource.</v>
      </c>
      <c r="C12" s="44"/>
      <c r="D12" s="45" t="s">
        <v>191</v>
      </c>
    </row>
    <row r="13" spans="1:4" ht="12.75">
      <c r="A13" s="173" t="str">
        <f>(Summary!A13)</f>
        <v>ma:genre</v>
      </c>
      <c r="B13" s="6" t="str">
        <f>(Summary!B13)</f>
        <v>Genre of the entity</v>
      </c>
      <c r="C13" s="44"/>
      <c r="D13" s="45" t="s">
        <v>230</v>
      </c>
    </row>
    <row r="14" spans="1:4" ht="38.25">
      <c r="A14" s="173" t="str">
        <f>(Summary!A14)</f>
        <v>ma:createDate</v>
      </c>
      <c r="B14" s="6" t="str">
        <f>(Summary!B14)</f>
        <v>The date and time the entity was originally created. (for commercial purpose there might be an annotation of publication date)</v>
      </c>
      <c r="C14" s="44"/>
      <c r="D14" s="68" t="s">
        <v>193</v>
      </c>
    </row>
    <row r="15" spans="1:4" ht="25.5">
      <c r="A15" s="173" t="str">
        <f>(Summary!A15)</f>
        <v>ma:rating</v>
      </c>
      <c r="B15" s="6" t="str">
        <f>(Summary!B15)</f>
        <v>A pair identifying the rating person or organization and the rating (real value)</v>
      </c>
      <c r="C15" s="44"/>
      <c r="D15" s="68"/>
    </row>
    <row r="16" spans="1:4" ht="12.75">
      <c r="A16" s="173" t="str">
        <f>(Summary!A16)</f>
        <v>ma:collection</v>
      </c>
      <c r="B16" s="6" t="str">
        <f>(Summary!B16)</f>
        <v>A name of the collection from wich the entities originates</v>
      </c>
      <c r="C16" s="44"/>
      <c r="D16" s="68"/>
    </row>
    <row r="17" spans="1:4" ht="12.75">
      <c r="A17" s="173" t="str">
        <f>(Summary!A17)</f>
        <v>ma:duration</v>
      </c>
      <c r="B17" s="6" t="str">
        <f>(Summary!B17)</f>
        <v>The actual duration of the entity</v>
      </c>
      <c r="C17" s="44"/>
      <c r="D17" s="68"/>
    </row>
    <row r="18" spans="1:4" ht="25.5">
      <c r="A18" s="173" t="str">
        <f>(Summary!A18)</f>
        <v>ma:copyright</v>
      </c>
      <c r="B18" s="6" t="str">
        <f>(Summary!B18)</f>
        <v>The copyright statement. Identification of the copyrights holder (DRM is out of scope for MAWG)</v>
      </c>
      <c r="C18" s="44"/>
      <c r="D18" s="68" t="s">
        <v>470</v>
      </c>
    </row>
    <row r="19" spans="1:4" ht="25.5">
      <c r="A19" s="173" t="str">
        <f>(Summary!A19)</f>
        <v>ma:location</v>
      </c>
      <c r="B19" s="6" t="str">
        <f>(Summary!B19)</f>
        <v>A location associated with the entity. Can be the depicted location or shot location. </v>
      </c>
      <c r="C19" s="44"/>
      <c r="D19" s="68" t="s">
        <v>495</v>
      </c>
    </row>
    <row r="20" spans="1:4" ht="25.5">
      <c r="A20" s="173" t="str">
        <f>(Summary!A20)</f>
        <v>ma:compression</v>
      </c>
      <c r="B20" s="6" t="str">
        <f>(Summary!B20)</f>
        <v>Compression type used, e.g. H264. Note: possible to use extended mime type, see RFC 4281</v>
      </c>
      <c r="C20" s="44"/>
      <c r="D20" s="68" t="s">
        <v>194</v>
      </c>
    </row>
    <row r="21" spans="1:4" ht="12.75">
      <c r="A21" s="173" t="str">
        <f>(Summary!A21)</f>
        <v>ma:frameSize</v>
      </c>
      <c r="B21" s="6" t="str">
        <f>(Summary!B21)</f>
        <v>The frame size. For example: w:720, h: 480</v>
      </c>
      <c r="C21" s="44"/>
      <c r="D21" s="68" t="s">
        <v>190</v>
      </c>
    </row>
    <row r="22" spans="1:3" ht="12.75">
      <c r="A22" s="173" t="str">
        <f>(MAWG!A29)</f>
        <v>ma:targetAudience</v>
      </c>
      <c r="C22" s="36"/>
    </row>
    <row r="23" spans="1:3" ht="12.75">
      <c r="A23" s="173" t="str">
        <f>(MAWG!A31)</f>
        <v>ma:locator</v>
      </c>
      <c r="C23" s="36"/>
    </row>
    <row r="24" ht="12.75">
      <c r="C24" s="36"/>
    </row>
    <row r="25" ht="12.75">
      <c r="C25" s="36"/>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I106"/>
  <sheetViews>
    <sheetView zoomScale="90" zoomScaleNormal="90" workbookViewId="0" topLeftCell="A1">
      <selection activeCell="A1" sqref="A1"/>
    </sheetView>
  </sheetViews>
  <sheetFormatPr defaultColWidth="8.8515625" defaultRowHeight="12.75"/>
  <cols>
    <col min="1" max="1" width="25.7109375" style="0" customWidth="1"/>
    <col min="2" max="2" width="57.7109375" style="0" customWidth="1"/>
    <col min="3" max="3" width="10.7109375" style="0" bestFit="1" customWidth="1"/>
    <col min="4" max="4" width="22.7109375" style="0" customWidth="1"/>
    <col min="5" max="5" width="14.421875" style="0" customWidth="1"/>
    <col min="6" max="6" width="13.421875" style="0" customWidth="1"/>
    <col min="7" max="7" width="44.140625" style="0" customWidth="1"/>
    <col min="8" max="8" width="36.28125" style="0" customWidth="1"/>
    <col min="9" max="16384" width="11.421875" style="0" customWidth="1"/>
  </cols>
  <sheetData>
    <row r="1" spans="1:6" ht="15.75">
      <c r="A1" s="39" t="str">
        <f>(Summary!A1)</f>
        <v>MAWG</v>
      </c>
      <c r="B1" s="39" t="str">
        <f>(Summary!B1)</f>
        <v>Description</v>
      </c>
      <c r="C1" s="59" t="s">
        <v>164</v>
      </c>
      <c r="D1" s="60" t="str">
        <f>(Summary!K1)</f>
        <v>Cablelabs1.1</v>
      </c>
      <c r="E1" s="39"/>
      <c r="F1" s="39"/>
    </row>
    <row r="2" spans="3:4" ht="15">
      <c r="C2" s="42"/>
      <c r="D2" s="68"/>
    </row>
    <row r="3" spans="1:9" ht="36" customHeight="1">
      <c r="A3" s="173" t="str">
        <f>(Summary!A3)</f>
        <v>ma:contributor</v>
      </c>
      <c r="B3" s="175" t="str">
        <f>(Summary!B3)</f>
        <v>A pair identifying the contributor and the nature of the contribution. E.g. actor, cameraman, dirctor,singer, author, artist (Note: subject see addition of contributor type)</v>
      </c>
      <c r="C3" s="44" t="s">
        <v>211</v>
      </c>
      <c r="D3" s="139" t="s">
        <v>229</v>
      </c>
      <c r="E3" s="140" t="s">
        <v>250</v>
      </c>
      <c r="F3" s="140" t="s">
        <v>251</v>
      </c>
      <c r="G3" s="140" t="s">
        <v>252</v>
      </c>
      <c r="H3" s="140" t="s">
        <v>253</v>
      </c>
      <c r="I3" s="141" t="s">
        <v>254</v>
      </c>
    </row>
    <row r="4" spans="1:9" ht="18.75" customHeight="1">
      <c r="A4" s="173" t="str">
        <f>(Summary!A4)</f>
        <v>ma:creator</v>
      </c>
      <c r="B4" s="175" t="str">
        <f>(Summary!B4)</f>
        <v>The authors of the resource (listed in order of precedence, if significant).</v>
      </c>
      <c r="C4" s="44"/>
      <c r="D4" s="139" t="s">
        <v>229</v>
      </c>
      <c r="E4" s="140" t="s">
        <v>250</v>
      </c>
      <c r="F4" s="140" t="s">
        <v>255</v>
      </c>
      <c r="G4" s="140" t="s">
        <v>256</v>
      </c>
      <c r="H4" s="140" t="s">
        <v>281</v>
      </c>
      <c r="I4" s="141" t="s">
        <v>254</v>
      </c>
    </row>
    <row r="5" spans="1:4" ht="12.75">
      <c r="A5" s="173" t="str">
        <f>(Summary!A5)</f>
        <v>ma:description</v>
      </c>
      <c r="B5" s="175" t="str">
        <f>(Summary!B5)</f>
        <v>A textual description of the content of the resource.</v>
      </c>
      <c r="C5" s="44"/>
      <c r="D5" s="68"/>
    </row>
    <row r="6" spans="1:9" ht="19.5" customHeight="1">
      <c r="A6" s="173" t="str">
        <f>(Summary!A6)</f>
        <v>ma:format</v>
      </c>
      <c r="B6" s="175" t="str">
        <f>(Summary!B6)</f>
        <v>MIME type of the entity (wrapper, bucket media types) </v>
      </c>
      <c r="C6" s="44"/>
      <c r="D6" s="139" t="s">
        <v>229</v>
      </c>
      <c r="E6" s="140" t="s">
        <v>250</v>
      </c>
      <c r="F6" s="140" t="s">
        <v>347</v>
      </c>
      <c r="G6" s="140" t="s">
        <v>348</v>
      </c>
      <c r="H6" s="140" t="s">
        <v>349</v>
      </c>
      <c r="I6" s="141" t="s">
        <v>254</v>
      </c>
    </row>
    <row r="7" spans="1:9" ht="39" thickBot="1">
      <c r="A7" s="173" t="str">
        <f>(Summary!A7)</f>
        <v>ma:identifier</v>
      </c>
      <c r="B7" s="175" t="str">
        <f>(Summary!B7)</f>
        <v>A URI idenfies an entity; which can be either a "Resource" (abstract concept) or a "Representation" (instance/file). See 4.4 Annotating Media Fragments</v>
      </c>
      <c r="C7" s="44"/>
      <c r="D7" s="143" t="s">
        <v>229</v>
      </c>
      <c r="E7" s="144" t="s">
        <v>250</v>
      </c>
      <c r="F7" s="144" t="s">
        <v>481</v>
      </c>
      <c r="G7" s="144" t="s">
        <v>350</v>
      </c>
      <c r="H7" s="144" t="s">
        <v>351</v>
      </c>
      <c r="I7" s="145" t="s">
        <v>254</v>
      </c>
    </row>
    <row r="8" spans="1:9" ht="15" customHeight="1">
      <c r="A8" s="173" t="str">
        <f>(Summary!A8)</f>
        <v>ma:language</v>
      </c>
      <c r="B8" s="175" t="str">
        <f>(Summary!B8)</f>
        <v>Specify a language used in the entity, Recommended best practice is to use a controlled vocabulary such as RFC 4646 [RFC4646]. </v>
      </c>
      <c r="C8" s="44"/>
      <c r="D8" s="139" t="s">
        <v>229</v>
      </c>
      <c r="E8" s="140" t="s">
        <v>250</v>
      </c>
      <c r="F8" s="140" t="s">
        <v>326</v>
      </c>
      <c r="G8" s="140" t="s">
        <v>327</v>
      </c>
      <c r="H8" s="140" t="s">
        <v>328</v>
      </c>
      <c r="I8" s="141" t="s">
        <v>254</v>
      </c>
    </row>
    <row r="9" spans="1:9" ht="17.25" customHeight="1">
      <c r="A9" s="173" t="str">
        <f>(Summary!A9)</f>
        <v>ma:publisher</v>
      </c>
      <c r="B9" s="175" t="str">
        <f>(Summary!B9)</f>
        <v>Examples of a Publisher include a person, an organization, or a service. Typically, the name of a Publisher should be used to indicate the entity.</v>
      </c>
      <c r="C9" s="44"/>
      <c r="D9" s="139" t="s">
        <v>229</v>
      </c>
      <c r="E9" s="140" t="s">
        <v>250</v>
      </c>
      <c r="F9" s="140" t="s">
        <v>329</v>
      </c>
      <c r="G9" s="140" t="s">
        <v>330</v>
      </c>
      <c r="H9" s="140" t="s">
        <v>331</v>
      </c>
      <c r="I9" s="141" t="s">
        <v>254</v>
      </c>
    </row>
    <row r="10" spans="1:9" ht="18" customHeight="1">
      <c r="A10" s="173" t="str">
        <f>(Summary!A10)</f>
        <v>ma:relation</v>
      </c>
      <c r="B10" s="175" t="str">
        <f>(Summary!B10)</f>
        <v>A pair identifying the entity and the nature of the realtionship. E.g. transcript, original_work</v>
      </c>
      <c r="C10" s="44"/>
      <c r="D10" s="139" t="s">
        <v>295</v>
      </c>
      <c r="E10" s="140" t="s">
        <v>250</v>
      </c>
      <c r="F10" s="140" t="s">
        <v>296</v>
      </c>
      <c r="G10" s="140" t="s">
        <v>297</v>
      </c>
      <c r="H10" s="140" t="s">
        <v>298</v>
      </c>
      <c r="I10" s="141" t="s">
        <v>254</v>
      </c>
    </row>
    <row r="11" spans="1:9" ht="17.25" customHeight="1">
      <c r="A11" s="173" t="str">
        <f>(Summary!A11)</f>
        <v>ma:keyword</v>
      </c>
      <c r="B11" s="6" t="str">
        <f>(Summary!B11)</f>
        <v>An unordered array of descriptive phrases or keywords that specify the topic of the content of the resource.</v>
      </c>
      <c r="C11" s="44"/>
      <c r="D11" s="139" t="s">
        <v>288</v>
      </c>
      <c r="E11" s="140" t="s">
        <v>250</v>
      </c>
      <c r="F11" s="140" t="s">
        <v>299</v>
      </c>
      <c r="G11" s="140" t="s">
        <v>300</v>
      </c>
      <c r="H11" s="140" t="s">
        <v>300</v>
      </c>
      <c r="I11" s="141" t="s">
        <v>254</v>
      </c>
    </row>
    <row r="12" spans="1:9" ht="18.75" customHeight="1">
      <c r="A12" s="173" t="str">
        <f>(Summary!A12)</f>
        <v>ma:title</v>
      </c>
      <c r="B12" s="6" t="str">
        <f>(Summary!B12)</f>
        <v>The title of the document, or the name given to the resource.</v>
      </c>
      <c r="C12" s="44"/>
      <c r="D12" s="139" t="s">
        <v>288</v>
      </c>
      <c r="E12" s="140" t="s">
        <v>250</v>
      </c>
      <c r="F12" s="140" t="s">
        <v>309</v>
      </c>
      <c r="G12" s="140" t="s">
        <v>310</v>
      </c>
      <c r="H12" s="140" t="s">
        <v>311</v>
      </c>
      <c r="I12" s="141" t="s">
        <v>254</v>
      </c>
    </row>
    <row r="13" spans="1:9" ht="18.75" customHeight="1">
      <c r="A13" s="173" t="str">
        <f>(Summary!A13)</f>
        <v>ma:genre</v>
      </c>
      <c r="B13" s="6" t="str">
        <f>(Summary!B13)</f>
        <v>Genre of the entity</v>
      </c>
      <c r="C13" s="44"/>
      <c r="D13" s="139" t="s">
        <v>288</v>
      </c>
      <c r="E13" s="140" t="s">
        <v>250</v>
      </c>
      <c r="F13" s="140" t="s">
        <v>312</v>
      </c>
      <c r="G13" s="140" t="s">
        <v>313</v>
      </c>
      <c r="H13" s="140" t="s">
        <v>313</v>
      </c>
      <c r="I13" s="141" t="s">
        <v>254</v>
      </c>
    </row>
    <row r="14" spans="1:9" ht="38.25">
      <c r="A14" s="173" t="str">
        <f>(Summary!A14)</f>
        <v>ma:createDate</v>
      </c>
      <c r="B14" s="6" t="str">
        <f>(Summary!B14)</f>
        <v>The date and time the entity was originally created. (for commercial purpose there might be an annotation of publication date)</v>
      </c>
      <c r="C14" s="44"/>
      <c r="D14" s="139" t="s">
        <v>314</v>
      </c>
      <c r="E14" s="140" t="s">
        <v>250</v>
      </c>
      <c r="F14" s="140" t="s">
        <v>315</v>
      </c>
      <c r="G14" s="140" t="s">
        <v>316</v>
      </c>
      <c r="H14" s="140" t="s">
        <v>290</v>
      </c>
      <c r="I14" s="141" t="s">
        <v>254</v>
      </c>
    </row>
    <row r="15" spans="1:3" ht="25.5">
      <c r="A15" s="173" t="str">
        <f>(Summary!A15)</f>
        <v>ma:rating</v>
      </c>
      <c r="B15" s="6" t="str">
        <f>(Summary!B15)</f>
        <v>A pair identifying the rating person or organization and the rating (real value)</v>
      </c>
      <c r="C15" s="44"/>
    </row>
    <row r="16" spans="1:9" ht="20.25" customHeight="1">
      <c r="A16" s="173" t="str">
        <f>(Summary!A16)</f>
        <v>ma:collection</v>
      </c>
      <c r="B16" s="6" t="str">
        <f>(Summary!B16)</f>
        <v>A name of the collection from wich the entities originates</v>
      </c>
      <c r="C16" s="44"/>
      <c r="D16" s="142" t="s">
        <v>291</v>
      </c>
      <c r="E16" s="140" t="s">
        <v>283</v>
      </c>
      <c r="F16" s="140" t="s">
        <v>292</v>
      </c>
      <c r="G16" s="140" t="s">
        <v>293</v>
      </c>
      <c r="H16" s="140" t="s">
        <v>294</v>
      </c>
      <c r="I16" s="141" t="s">
        <v>287</v>
      </c>
    </row>
    <row r="17" spans="1:9" ht="21.75" customHeight="1">
      <c r="A17" s="173" t="str">
        <f>(Summary!A17)</f>
        <v>ma:duration</v>
      </c>
      <c r="B17" s="6" t="str">
        <f>(Summary!B17)</f>
        <v>The actual duration of the entity</v>
      </c>
      <c r="C17" s="44"/>
      <c r="D17" s="139" t="s">
        <v>279</v>
      </c>
      <c r="E17" s="140" t="s">
        <v>250</v>
      </c>
      <c r="F17" s="140" t="s">
        <v>302</v>
      </c>
      <c r="G17" s="140" t="s">
        <v>303</v>
      </c>
      <c r="H17" s="140" t="s">
        <v>304</v>
      </c>
      <c r="I17" s="141" t="s">
        <v>254</v>
      </c>
    </row>
    <row r="18" spans="1:9" ht="27" customHeight="1">
      <c r="A18" s="173" t="str">
        <f>(Summary!A18)</f>
        <v>ma:copyright</v>
      </c>
      <c r="B18" s="6" t="str">
        <f>(Summary!B18)</f>
        <v>The copyright statement. Identification of the copyrights holder (DRM is out of scope for MAWG)</v>
      </c>
      <c r="C18" s="44"/>
      <c r="D18" s="142" t="s">
        <v>291</v>
      </c>
      <c r="E18" s="140" t="s">
        <v>283</v>
      </c>
      <c r="F18" s="140" t="s">
        <v>306</v>
      </c>
      <c r="G18" s="140" t="s">
        <v>307</v>
      </c>
      <c r="H18" s="140" t="s">
        <v>308</v>
      </c>
      <c r="I18" s="141" t="s">
        <v>287</v>
      </c>
    </row>
    <row r="19" spans="1:9" ht="19.5" customHeight="1">
      <c r="A19" s="173" t="str">
        <f>(Summary!A19)</f>
        <v>ma:location</v>
      </c>
      <c r="B19" s="6" t="str">
        <f>(Summary!B19)</f>
        <v>A location associated with the entity. Can be the depicted location or shot location. </v>
      </c>
      <c r="C19" s="44"/>
      <c r="D19" s="139" t="s">
        <v>229</v>
      </c>
      <c r="E19" s="140" t="s">
        <v>250</v>
      </c>
      <c r="F19" s="140" t="s">
        <v>317</v>
      </c>
      <c r="G19" s="140" t="s">
        <v>318</v>
      </c>
      <c r="H19" s="140" t="s">
        <v>305</v>
      </c>
      <c r="I19" s="141" t="s">
        <v>254</v>
      </c>
    </row>
    <row r="20" spans="1:9" ht="19.5" customHeight="1">
      <c r="A20" s="173" t="str">
        <f>(Summary!A20)</f>
        <v>ma:compression</v>
      </c>
      <c r="B20" s="6" t="str">
        <f>(Summary!B20)</f>
        <v>Compression type used, e.g. H264. Note: possible to use extended mime type, see RFC 4281</v>
      </c>
      <c r="C20" s="44"/>
      <c r="D20" s="142" t="s">
        <v>319</v>
      </c>
      <c r="E20" s="140" t="s">
        <v>250</v>
      </c>
      <c r="F20" s="140" t="s">
        <v>320</v>
      </c>
      <c r="G20" s="140" t="s">
        <v>321</v>
      </c>
      <c r="H20" s="140" t="s">
        <v>322</v>
      </c>
      <c r="I20" s="141" t="s">
        <v>287</v>
      </c>
    </row>
    <row r="21" spans="1:9" ht="21" customHeight="1">
      <c r="A21" s="173" t="str">
        <f>(Summary!A21)</f>
        <v>ma:frameSize</v>
      </c>
      <c r="B21" s="6" t="str">
        <f>(Summary!B21)</f>
        <v>The frame size. For example: w:720, h: 480</v>
      </c>
      <c r="C21" s="44"/>
      <c r="D21" s="139" t="s">
        <v>229</v>
      </c>
      <c r="E21" s="140" t="s">
        <v>250</v>
      </c>
      <c r="F21" s="140" t="s">
        <v>323</v>
      </c>
      <c r="G21" s="140" t="s">
        <v>324</v>
      </c>
      <c r="H21" s="140" t="s">
        <v>280</v>
      </c>
      <c r="I21" s="141" t="s">
        <v>325</v>
      </c>
    </row>
    <row r="22" spans="1:9" ht="21.75" customHeight="1">
      <c r="A22" s="38" t="e">
        <f>(Summary!#REF!)</f>
        <v>#REF!</v>
      </c>
      <c r="B22" t="str">
        <f>(Summary!B10)</f>
        <v>A pair identifying the entity and the nature of the realtionship. E.g. transcript, original_work</v>
      </c>
      <c r="C22" s="44"/>
      <c r="D22" s="139" t="s">
        <v>282</v>
      </c>
      <c r="E22" s="140" t="s">
        <v>283</v>
      </c>
      <c r="F22" s="140" t="s">
        <v>284</v>
      </c>
      <c r="G22" s="140" t="s">
        <v>285</v>
      </c>
      <c r="H22" s="140" t="s">
        <v>286</v>
      </c>
      <c r="I22" s="141" t="s">
        <v>287</v>
      </c>
    </row>
    <row r="23" spans="1:9" ht="17.25" customHeight="1">
      <c r="A23" s="38"/>
      <c r="C23" s="44"/>
      <c r="D23" s="139" t="s">
        <v>288</v>
      </c>
      <c r="E23" s="140" t="s">
        <v>250</v>
      </c>
      <c r="F23" s="140" t="s">
        <v>289</v>
      </c>
      <c r="G23" s="140" t="s">
        <v>277</v>
      </c>
      <c r="H23" s="140" t="s">
        <v>278</v>
      </c>
      <c r="I23" s="141" t="s">
        <v>254</v>
      </c>
    </row>
    <row r="24" spans="1:4" ht="12.75">
      <c r="A24" s="38" t="e">
        <f>(Summary!#REF!)</f>
        <v>#REF!</v>
      </c>
      <c r="B24" t="e">
        <f>(Summary!#REF!)</f>
        <v>#REF!</v>
      </c>
      <c r="C24" s="44"/>
      <c r="D24" s="68"/>
    </row>
    <row r="25" spans="1:9" ht="18" customHeight="1">
      <c r="A25" s="38" t="e">
        <f>(Summary!#REF!)</f>
        <v>#REF!</v>
      </c>
      <c r="B25" t="str">
        <f>(Summary!B11)</f>
        <v>An unordered array of descriptive phrases or keywords that specify the topic of the content of the resource.</v>
      </c>
      <c r="C25" s="44"/>
      <c r="D25" s="139" t="s">
        <v>229</v>
      </c>
      <c r="E25" s="140" t="s">
        <v>250</v>
      </c>
      <c r="F25" s="140" t="s">
        <v>332</v>
      </c>
      <c r="G25" s="140" t="s">
        <v>333</v>
      </c>
      <c r="H25" s="140" t="s">
        <v>334</v>
      </c>
      <c r="I25" s="141" t="s">
        <v>287</v>
      </c>
    </row>
    <row r="26" spans="1:9" ht="25.5" customHeight="1">
      <c r="A26" s="38" t="e">
        <f>(Summary!#REF!)</f>
        <v>#REF!</v>
      </c>
      <c r="B26" t="str">
        <f>(Summary!B12)</f>
        <v>The title of the document, or the name given to the resource.</v>
      </c>
      <c r="C26" s="44"/>
      <c r="D26" s="139" t="s">
        <v>229</v>
      </c>
      <c r="E26" s="140" t="s">
        <v>250</v>
      </c>
      <c r="F26" s="140" t="s">
        <v>335</v>
      </c>
      <c r="G26" s="140" t="s">
        <v>336</v>
      </c>
      <c r="H26" s="140" t="s">
        <v>337</v>
      </c>
      <c r="I26" s="141" t="s">
        <v>287</v>
      </c>
    </row>
    <row r="27" spans="1:9" ht="12.75">
      <c r="A27" s="38"/>
      <c r="C27" s="44"/>
      <c r="D27" s="139" t="s">
        <v>229</v>
      </c>
      <c r="E27" s="140" t="s">
        <v>250</v>
      </c>
      <c r="F27" s="140" t="s">
        <v>338</v>
      </c>
      <c r="G27" s="140" t="s">
        <v>376</v>
      </c>
      <c r="H27" s="140" t="s">
        <v>377</v>
      </c>
      <c r="I27" s="141" t="s">
        <v>287</v>
      </c>
    </row>
    <row r="28" spans="1:9" ht="17.25" customHeight="1">
      <c r="A28" s="38"/>
      <c r="C28" s="44"/>
      <c r="D28" s="139" t="s">
        <v>229</v>
      </c>
      <c r="E28" s="140" t="s">
        <v>250</v>
      </c>
      <c r="F28" s="140" t="s">
        <v>378</v>
      </c>
      <c r="G28" s="140" t="s">
        <v>379</v>
      </c>
      <c r="H28" s="140" t="s">
        <v>380</v>
      </c>
      <c r="I28" s="141" t="s">
        <v>254</v>
      </c>
    </row>
    <row r="29" spans="1:9" ht="21" customHeight="1">
      <c r="A29" s="38"/>
      <c r="C29" s="44"/>
      <c r="D29" s="139" t="s">
        <v>314</v>
      </c>
      <c r="E29" s="140" t="s">
        <v>250</v>
      </c>
      <c r="F29" s="140" t="s">
        <v>381</v>
      </c>
      <c r="G29" s="140" t="s">
        <v>382</v>
      </c>
      <c r="H29" s="140" t="s">
        <v>383</v>
      </c>
      <c r="I29" s="141" t="s">
        <v>287</v>
      </c>
    </row>
    <row r="30" spans="1:9" ht="18.75" customHeight="1">
      <c r="A30" s="38"/>
      <c r="C30" s="44"/>
      <c r="D30" s="139" t="s">
        <v>384</v>
      </c>
      <c r="E30" s="140" t="s">
        <v>250</v>
      </c>
      <c r="F30" s="140" t="s">
        <v>142</v>
      </c>
      <c r="G30" s="140" t="s">
        <v>385</v>
      </c>
      <c r="H30" s="140" t="s">
        <v>386</v>
      </c>
      <c r="I30" s="141" t="s">
        <v>287</v>
      </c>
    </row>
    <row r="31" spans="1:9" ht="21.75" customHeight="1">
      <c r="A31" s="38"/>
      <c r="C31" s="44"/>
      <c r="D31" s="139" t="s">
        <v>288</v>
      </c>
      <c r="E31" s="140" t="s">
        <v>250</v>
      </c>
      <c r="F31" s="140" t="s">
        <v>387</v>
      </c>
      <c r="G31" s="140" t="s">
        <v>388</v>
      </c>
      <c r="H31" s="140" t="s">
        <v>290</v>
      </c>
      <c r="I31" s="141" t="s">
        <v>254</v>
      </c>
    </row>
    <row r="32" spans="1:9" ht="22.5" customHeight="1">
      <c r="A32" s="38"/>
      <c r="C32" s="44"/>
      <c r="D32" s="139" t="s">
        <v>314</v>
      </c>
      <c r="E32" s="140" t="s">
        <v>250</v>
      </c>
      <c r="F32" s="140" t="s">
        <v>387</v>
      </c>
      <c r="G32" s="140" t="s">
        <v>388</v>
      </c>
      <c r="H32" s="140" t="s">
        <v>290</v>
      </c>
      <c r="I32" s="141" t="s">
        <v>254</v>
      </c>
    </row>
    <row r="33" spans="1:9" ht="20.25" customHeight="1">
      <c r="A33" s="38"/>
      <c r="C33" s="44"/>
      <c r="D33" s="139" t="s">
        <v>314</v>
      </c>
      <c r="E33" s="140" t="s">
        <v>250</v>
      </c>
      <c r="F33" s="140" t="s">
        <v>389</v>
      </c>
      <c r="G33" s="140" t="s">
        <v>390</v>
      </c>
      <c r="H33" s="140" t="s">
        <v>290</v>
      </c>
      <c r="I33" s="141" t="s">
        <v>287</v>
      </c>
    </row>
    <row r="34" spans="1:9" ht="19.5" customHeight="1">
      <c r="A34" s="38"/>
      <c r="C34" s="44"/>
      <c r="D34" s="142" t="s">
        <v>391</v>
      </c>
      <c r="E34" s="140" t="s">
        <v>283</v>
      </c>
      <c r="F34" s="140" t="s">
        <v>392</v>
      </c>
      <c r="G34" s="140" t="s">
        <v>339</v>
      </c>
      <c r="H34" s="140" t="s">
        <v>340</v>
      </c>
      <c r="I34" s="141" t="s">
        <v>254</v>
      </c>
    </row>
    <row r="35" spans="1:9" ht="20.25" customHeight="1">
      <c r="A35" s="38"/>
      <c r="C35" s="44"/>
      <c r="D35" s="142" t="s">
        <v>391</v>
      </c>
      <c r="E35" s="140" t="s">
        <v>283</v>
      </c>
      <c r="F35" s="140" t="s">
        <v>341</v>
      </c>
      <c r="G35" s="140" t="s">
        <v>342</v>
      </c>
      <c r="H35" s="140" t="s">
        <v>280</v>
      </c>
      <c r="I35" s="141" t="s">
        <v>287</v>
      </c>
    </row>
    <row r="36" spans="1:9" ht="21.75" customHeight="1">
      <c r="A36" s="38"/>
      <c r="C36" s="44"/>
      <c r="D36" s="142" t="s">
        <v>391</v>
      </c>
      <c r="E36" s="140" t="s">
        <v>283</v>
      </c>
      <c r="F36" s="140" t="s">
        <v>343</v>
      </c>
      <c r="G36" s="140" t="s">
        <v>344</v>
      </c>
      <c r="H36" s="140" t="s">
        <v>280</v>
      </c>
      <c r="I36" s="141" t="s">
        <v>287</v>
      </c>
    </row>
    <row r="37" spans="1:9" ht="18.75" customHeight="1">
      <c r="A37" s="38"/>
      <c r="C37" s="44"/>
      <c r="D37" s="139" t="s">
        <v>295</v>
      </c>
      <c r="E37" s="140" t="s">
        <v>250</v>
      </c>
      <c r="F37" s="140" t="s">
        <v>345</v>
      </c>
      <c r="G37" s="140" t="s">
        <v>346</v>
      </c>
      <c r="H37" s="140" t="s">
        <v>301</v>
      </c>
      <c r="I37" s="141" t="s">
        <v>254</v>
      </c>
    </row>
    <row r="38" spans="1:4" ht="12.75">
      <c r="A38" s="38" t="e">
        <f>(Summary!#REF!)</f>
        <v>#REF!</v>
      </c>
      <c r="B38" t="str">
        <f>(Summary!B13)</f>
        <v>Genre of the entity</v>
      </c>
      <c r="C38" s="44"/>
      <c r="D38" s="68"/>
    </row>
    <row r="39" spans="3:4" ht="12.75">
      <c r="C39" s="44"/>
      <c r="D39" s="68"/>
    </row>
    <row r="40" spans="1:4" ht="15.75">
      <c r="A40" s="1" t="e">
        <f>(Summary!#REF!)</f>
        <v>#REF!</v>
      </c>
      <c r="C40" s="44"/>
      <c r="D40" s="68"/>
    </row>
    <row r="41" spans="1:4" ht="12.75">
      <c r="A41" t="e">
        <f>(Summary!#REF!)</f>
        <v>#REF!</v>
      </c>
      <c r="B41" t="e">
        <f>(Summary!#REF!)</f>
        <v>#REF!</v>
      </c>
      <c r="C41" s="44"/>
      <c r="D41" s="68"/>
    </row>
    <row r="42" spans="1:4" ht="12.75">
      <c r="A42" t="e">
        <f>(Summary!#REF!)</f>
        <v>#REF!</v>
      </c>
      <c r="B42" t="str">
        <f>(Summary!B14)</f>
        <v>The date and time the entity was originally created. (for commercial purpose there might be an annotation of publication date)</v>
      </c>
      <c r="C42" s="44"/>
      <c r="D42" s="68"/>
    </row>
    <row r="43" spans="1:4" ht="12.75">
      <c r="A43" t="e">
        <f>(Summary!#REF!)</f>
        <v>#REF!</v>
      </c>
      <c r="B43" t="e">
        <f>(Summary!#REF!)</f>
        <v>#REF!</v>
      </c>
      <c r="C43" s="44"/>
      <c r="D43" s="68"/>
    </row>
    <row r="44" spans="1:4" ht="12.75">
      <c r="A44" t="e">
        <f>(Summary!#REF!)</f>
        <v>#REF!</v>
      </c>
      <c r="B44" t="e">
        <f>(Summary!#REF!)</f>
        <v>#REF!</v>
      </c>
      <c r="C44" s="44"/>
      <c r="D44" s="68"/>
    </row>
    <row r="45" spans="1:4" ht="12.75">
      <c r="A45" t="e">
        <f>(Summary!#REF!)</f>
        <v>#REF!</v>
      </c>
      <c r="B45" t="e">
        <f>(Summary!#REF!)</f>
        <v>#REF!</v>
      </c>
      <c r="C45" s="44"/>
      <c r="D45" s="68"/>
    </row>
    <row r="46" spans="1:4" ht="12.75">
      <c r="A46" t="e">
        <f>(Summary!#REF!)</f>
        <v>#REF!</v>
      </c>
      <c r="C46" s="44"/>
      <c r="D46" s="68"/>
    </row>
    <row r="47" spans="1:4" ht="12.75">
      <c r="A47" t="e">
        <f>(Summary!#REF!)</f>
        <v>#REF!</v>
      </c>
      <c r="C47" s="44"/>
      <c r="D47" s="68"/>
    </row>
    <row r="48" spans="1:4" ht="12.75">
      <c r="A48" t="e">
        <f>(Summary!#REF!)</f>
        <v>#REF!</v>
      </c>
      <c r="C48" s="44"/>
      <c r="D48" s="68"/>
    </row>
    <row r="49" spans="1:4" ht="12.75">
      <c r="A49" t="e">
        <f>(Summary!#REF!)</f>
        <v>#REF!</v>
      </c>
      <c r="C49" s="44"/>
      <c r="D49" s="68"/>
    </row>
    <row r="50" spans="3:4" ht="12.75">
      <c r="C50" s="44"/>
      <c r="D50" s="68"/>
    </row>
    <row r="51" spans="1:4" ht="15.75">
      <c r="A51" s="1" t="e">
        <f>(Summary!#REF!)</f>
        <v>#REF!</v>
      </c>
      <c r="C51" s="44"/>
      <c r="D51" s="68"/>
    </row>
    <row r="52" spans="1:4" ht="12.75">
      <c r="A52" t="e">
        <f>(Summary!#REF!)</f>
        <v>#REF!</v>
      </c>
      <c r="B52" t="e">
        <f>(Summary!#REF!)</f>
        <v>#REF!</v>
      </c>
      <c r="C52" s="44"/>
      <c r="D52" s="68"/>
    </row>
    <row r="53" spans="1:4" ht="12.75">
      <c r="A53" t="e">
        <f>(Summary!#REF!)</f>
        <v>#REF!</v>
      </c>
      <c r="B53" t="e">
        <f>(Summary!#REF!)</f>
        <v>#REF!</v>
      </c>
      <c r="C53" s="44"/>
      <c r="D53" s="68"/>
    </row>
    <row r="54" spans="1:4" ht="12.75">
      <c r="A54" t="e">
        <f>(Summary!#REF!)</f>
        <v>#REF!</v>
      </c>
      <c r="B54" t="e">
        <f>(Summary!#REF!)</f>
        <v>#REF!</v>
      </c>
      <c r="C54" s="44"/>
      <c r="D54" s="68"/>
    </row>
    <row r="55" spans="1:4" ht="12.75">
      <c r="A55" t="e">
        <f>(Summary!#REF!)</f>
        <v>#REF!</v>
      </c>
      <c r="B55" t="e">
        <f>(Summary!#REF!)</f>
        <v>#REF!</v>
      </c>
      <c r="C55" s="44"/>
      <c r="D55" s="68"/>
    </row>
    <row r="56" spans="1:4" ht="12.75">
      <c r="A56" t="e">
        <f>(Summary!#REF!)</f>
        <v>#REF!</v>
      </c>
      <c r="B56" t="e">
        <f>(Summary!#REF!)</f>
        <v>#REF!</v>
      </c>
      <c r="C56" s="44"/>
      <c r="D56" s="68"/>
    </row>
    <row r="57" spans="1:4" ht="12.75">
      <c r="A57" t="e">
        <f>(Summary!#REF!)</f>
        <v>#REF!</v>
      </c>
      <c r="B57" t="e">
        <f>(Summary!#REF!)</f>
        <v>#REF!</v>
      </c>
      <c r="C57" s="44"/>
      <c r="D57" s="68"/>
    </row>
    <row r="58" spans="1:4" ht="12.75">
      <c r="A58" t="e">
        <f>(Summary!#REF!)</f>
        <v>#REF!</v>
      </c>
      <c r="C58" s="44"/>
      <c r="D58" s="68"/>
    </row>
    <row r="59" spans="1:4" ht="12.75">
      <c r="A59" t="e">
        <f>(Summary!#REF!)</f>
        <v>#REF!</v>
      </c>
      <c r="B59" t="e">
        <f>(Summary!#REF!)</f>
        <v>#REF!</v>
      </c>
      <c r="C59" s="44"/>
      <c r="D59" s="68"/>
    </row>
    <row r="60" spans="1:4" ht="12.75">
      <c r="A60" t="e">
        <f>(Summary!#REF!)</f>
        <v>#REF!</v>
      </c>
      <c r="B60" t="e">
        <f>(Summary!#REF!)</f>
        <v>#REF!</v>
      </c>
      <c r="C60" s="44"/>
      <c r="D60" s="68"/>
    </row>
    <row r="61" spans="1:4" ht="12.75">
      <c r="A61" t="e">
        <f>(Summary!#REF!)</f>
        <v>#REF!</v>
      </c>
      <c r="B61" t="e">
        <f>(Summary!#REF!)</f>
        <v>#REF!</v>
      </c>
      <c r="C61" s="44"/>
      <c r="D61" s="68"/>
    </row>
    <row r="62" spans="3:4" ht="12.75">
      <c r="C62" s="44"/>
      <c r="D62" s="68"/>
    </row>
    <row r="63" spans="1:4" ht="15.75">
      <c r="A63" s="1" t="e">
        <f>(Summary!#REF!)</f>
        <v>#REF!</v>
      </c>
      <c r="C63" s="44"/>
      <c r="D63" s="68"/>
    </row>
    <row r="64" spans="1:4" ht="12.75">
      <c r="A64" t="e">
        <f>(Summary!#REF!)</f>
        <v>#REF!</v>
      </c>
      <c r="B64" t="str">
        <f>(Summary!B16)</f>
        <v>A name of the collection from wich the entities originates</v>
      </c>
      <c r="C64" s="44"/>
      <c r="D64" s="68"/>
    </row>
    <row r="65" spans="1:4" ht="12.75">
      <c r="A65" t="e">
        <f>(Summary!#REF!)</f>
        <v>#REF!</v>
      </c>
      <c r="C65" s="44"/>
      <c r="D65" s="68"/>
    </row>
    <row r="66" spans="1:4" ht="12.75">
      <c r="A66" t="e">
        <f>(Summary!#REF!)</f>
        <v>#REF!</v>
      </c>
      <c r="B66" t="e">
        <f>(Summary!#REF!)</f>
        <v>#REF!</v>
      </c>
      <c r="C66" s="44"/>
      <c r="D66" s="68"/>
    </row>
    <row r="67" spans="1:4" ht="12.75">
      <c r="A67" t="e">
        <f>(Summary!#REF!)</f>
        <v>#REF!</v>
      </c>
      <c r="C67" s="44"/>
      <c r="D67" s="68"/>
    </row>
    <row r="68" spans="1:4" ht="12.75">
      <c r="A68" t="e">
        <f>(Summary!#REF!)</f>
        <v>#REF!</v>
      </c>
      <c r="C68" s="44"/>
      <c r="D68" s="68"/>
    </row>
    <row r="69" spans="1:4" ht="12.75">
      <c r="A69" t="e">
        <f>(Summary!#REF!)</f>
        <v>#REF!</v>
      </c>
      <c r="C69" s="44"/>
      <c r="D69" s="68"/>
    </row>
    <row r="70" spans="1:4" ht="12.75">
      <c r="A70" t="e">
        <f>(Summary!#REF!)</f>
        <v>#REF!</v>
      </c>
      <c r="C70" s="44"/>
      <c r="D70" s="68"/>
    </row>
    <row r="71" spans="1:4" ht="12.75">
      <c r="A71" t="e">
        <f>(Summary!#REF!)</f>
        <v>#REF!</v>
      </c>
      <c r="B71" t="e">
        <f>(Summary!#REF!)</f>
        <v>#REF!</v>
      </c>
      <c r="C71" s="44"/>
      <c r="D71" s="68"/>
    </row>
    <row r="72" spans="1:4" ht="12.75">
      <c r="A72" t="e">
        <f>(Summary!#REF!)</f>
        <v>#REF!</v>
      </c>
      <c r="B72" t="str">
        <f>(Summary!B17)</f>
        <v>The actual duration of the entity</v>
      </c>
      <c r="C72" s="44"/>
      <c r="D72" s="68"/>
    </row>
    <row r="73" spans="1:4" ht="12.75">
      <c r="A73" t="e">
        <f>(Summary!#REF!)</f>
        <v>#REF!</v>
      </c>
      <c r="B73" t="str">
        <f>(Summary!B18)</f>
        <v>The copyright statement. Identification of the copyrights holder (DRM is out of scope for MAWG)</v>
      </c>
      <c r="C73" s="44"/>
      <c r="D73" s="68"/>
    </row>
    <row r="74" spans="1:4" ht="12.75">
      <c r="A74" t="e">
        <f>(Summary!#REF!)</f>
        <v>#REF!</v>
      </c>
      <c r="C74" s="44"/>
      <c r="D74" s="68"/>
    </row>
    <row r="75" spans="1:4" ht="12.75">
      <c r="A75" t="e">
        <f>(Summary!#REF!)</f>
        <v>#REF!</v>
      </c>
      <c r="B75" t="e">
        <f>(Summary!#REF!)</f>
        <v>#REF!</v>
      </c>
      <c r="C75" s="44"/>
      <c r="D75" s="68"/>
    </row>
    <row r="76" spans="1:4" ht="12.75">
      <c r="A76" t="e">
        <f>(Summary!#REF!)</f>
        <v>#REF!</v>
      </c>
      <c r="C76" s="44"/>
      <c r="D76" s="68"/>
    </row>
    <row r="77" spans="1:4" ht="12.75">
      <c r="A77" t="e">
        <f>(Summary!#REF!)</f>
        <v>#REF!</v>
      </c>
      <c r="B77" t="e">
        <f>(Summary!#REF!)</f>
        <v>#REF!</v>
      </c>
      <c r="C77" s="44"/>
      <c r="D77" s="68"/>
    </row>
    <row r="78" spans="1:4" ht="12.75">
      <c r="A78" t="e">
        <f>(Summary!#REF!)</f>
        <v>#REF!</v>
      </c>
      <c r="C78" s="44"/>
      <c r="D78" s="68"/>
    </row>
    <row r="79" spans="1:4" ht="12.75">
      <c r="A79" t="e">
        <f>(Summary!#REF!)</f>
        <v>#REF!</v>
      </c>
      <c r="B79" t="e">
        <f>(Summary!#REF!)</f>
        <v>#REF!</v>
      </c>
      <c r="C79" s="44"/>
      <c r="D79" s="68"/>
    </row>
    <row r="80" spans="1:4" ht="12.75">
      <c r="A80" t="e">
        <f>(Summary!#REF!)</f>
        <v>#REF!</v>
      </c>
      <c r="C80" s="44"/>
      <c r="D80" s="68"/>
    </row>
    <row r="81" spans="1:4" ht="12.75">
      <c r="A81" t="e">
        <f>(Summary!#REF!)</f>
        <v>#REF!</v>
      </c>
      <c r="C81" s="44"/>
      <c r="D81" s="68"/>
    </row>
    <row r="82" spans="1:4" ht="12.75">
      <c r="A82" t="e">
        <f>(Summary!#REF!)</f>
        <v>#REF!</v>
      </c>
      <c r="C82" s="44"/>
      <c r="D82" s="68"/>
    </row>
    <row r="83" spans="1:4" ht="12.75">
      <c r="A83" t="e">
        <f>(Summary!#REF!)</f>
        <v>#REF!</v>
      </c>
      <c r="B83" t="e">
        <f>(Summary!#REF!)</f>
        <v>#REF!</v>
      </c>
      <c r="C83" s="44"/>
      <c r="D83" s="68"/>
    </row>
    <row r="84" spans="1:4" ht="12.75">
      <c r="A84" t="e">
        <f>(Summary!#REF!)</f>
        <v>#REF!</v>
      </c>
      <c r="B84" t="e">
        <f>(Summary!#REF!)</f>
        <v>#REF!</v>
      </c>
      <c r="C84" s="44"/>
      <c r="D84" s="68"/>
    </row>
    <row r="85" spans="1:4" ht="12.75">
      <c r="A85" t="e">
        <f>(Summary!#REF!)</f>
        <v>#REF!</v>
      </c>
      <c r="B85" t="e">
        <f>(Summary!#REF!)</f>
        <v>#REF!</v>
      </c>
      <c r="C85" s="44"/>
      <c r="D85" s="68"/>
    </row>
    <row r="86" spans="1:4" ht="12.75">
      <c r="A86" t="e">
        <f>(Summary!#REF!)</f>
        <v>#REF!</v>
      </c>
      <c r="C86" s="44"/>
      <c r="D86" s="68"/>
    </row>
    <row r="87" spans="1:4" ht="12.75">
      <c r="A87" t="e">
        <f>(Summary!#REF!)</f>
        <v>#REF!</v>
      </c>
      <c r="C87" s="44"/>
      <c r="D87" s="68"/>
    </row>
    <row r="88" spans="1:4" ht="12.75">
      <c r="A88" t="e">
        <f>(Summary!#REF!)</f>
        <v>#REF!</v>
      </c>
      <c r="C88" s="44"/>
      <c r="D88" s="68"/>
    </row>
    <row r="89" spans="1:4" ht="12.75">
      <c r="A89" t="e">
        <f>(Summary!#REF!)</f>
        <v>#REF!</v>
      </c>
      <c r="C89" s="44"/>
      <c r="D89" s="68"/>
    </row>
    <row r="90" spans="1:4" ht="12.75">
      <c r="A90" t="e">
        <f>(Summary!#REF!)</f>
        <v>#REF!</v>
      </c>
      <c r="C90" s="44"/>
      <c r="D90" s="68"/>
    </row>
    <row r="91" spans="1:4" ht="12.75">
      <c r="A91" t="e">
        <f>(Summary!#REF!)</f>
        <v>#REF!</v>
      </c>
      <c r="B91" t="e">
        <f>(Summary!#REF!)</f>
        <v>#REF!</v>
      </c>
      <c r="C91" s="44"/>
      <c r="D91" s="68"/>
    </row>
    <row r="92" spans="1:4" ht="12.75">
      <c r="A92" t="e">
        <f>(Summary!#REF!)</f>
        <v>#REF!</v>
      </c>
      <c r="C92" s="44"/>
      <c r="D92" s="68"/>
    </row>
    <row r="93" spans="1:4" ht="12.75">
      <c r="A93" t="e">
        <f>(Summary!#REF!)</f>
        <v>#REF!</v>
      </c>
      <c r="C93" s="44"/>
      <c r="D93" s="68"/>
    </row>
    <row r="94" spans="1:4" ht="12.75">
      <c r="A94" t="e">
        <f>(Summary!#REF!)</f>
        <v>#REF!</v>
      </c>
      <c r="C94" s="44"/>
      <c r="D94" s="68"/>
    </row>
    <row r="95" spans="1:4" ht="12.75">
      <c r="A95" t="e">
        <f>(Summary!#REF!)</f>
        <v>#REF!</v>
      </c>
      <c r="C95" s="44"/>
      <c r="D95" s="68"/>
    </row>
    <row r="96" spans="1:4" ht="12.75">
      <c r="A96" t="e">
        <f>(Summary!#REF!)</f>
        <v>#REF!</v>
      </c>
      <c r="C96" s="44"/>
      <c r="D96" s="68"/>
    </row>
    <row r="97" spans="1:4" ht="12.75">
      <c r="A97" t="e">
        <f>(Summary!#REF!)</f>
        <v>#REF!</v>
      </c>
      <c r="C97" s="44"/>
      <c r="D97" s="68"/>
    </row>
    <row r="98" spans="1:4" ht="12.75">
      <c r="A98" t="e">
        <f>(Summary!#REF!)</f>
        <v>#REF!</v>
      </c>
      <c r="C98" s="44"/>
      <c r="D98" s="68"/>
    </row>
    <row r="99" spans="1:4" ht="12.75">
      <c r="A99" t="e">
        <f>(Summary!#REF!)</f>
        <v>#REF!</v>
      </c>
      <c r="C99" s="44"/>
      <c r="D99" s="68"/>
    </row>
    <row r="100" spans="1:4" ht="12.75">
      <c r="A100" t="e">
        <f>(Summary!#REF!)</f>
        <v>#REF!</v>
      </c>
      <c r="B100" t="str">
        <f>(Summary!B20)</f>
        <v>Compression type used, e.g. H264. Note: possible to use extended mime type, see RFC 4281</v>
      </c>
      <c r="C100" s="44"/>
      <c r="D100" s="68"/>
    </row>
    <row r="101" spans="1:4" ht="12.75">
      <c r="A101" t="e">
        <f>(Summary!#REF!)</f>
        <v>#REF!</v>
      </c>
      <c r="C101" s="44"/>
      <c r="D101" s="68"/>
    </row>
    <row r="102" spans="1:4" ht="12.75">
      <c r="A102" t="e">
        <f>(Summary!#REF!)</f>
        <v>#REF!</v>
      </c>
      <c r="B102" t="str">
        <f>(Summary!B21)</f>
        <v>The frame size. For example: w:720, h: 480</v>
      </c>
      <c r="C102" s="44"/>
      <c r="D102" s="68"/>
    </row>
    <row r="103" spans="1:4" ht="12.75">
      <c r="A103" t="e">
        <f>(Summary!#REF!)</f>
        <v>#REF!</v>
      </c>
      <c r="C103" s="44"/>
      <c r="D103" s="68"/>
    </row>
    <row r="104" spans="1:4" ht="12.75">
      <c r="A104" t="e">
        <f>(Summary!#REF!)</f>
        <v>#REF!</v>
      </c>
      <c r="C104" s="44"/>
      <c r="D104" s="68"/>
    </row>
    <row r="105" spans="1:4" ht="12.75">
      <c r="A105" t="e">
        <f>(Summary!#REF!)</f>
        <v>#REF!</v>
      </c>
      <c r="C105" s="44"/>
      <c r="D105" s="68"/>
    </row>
    <row r="106" spans="1:4" ht="12.75">
      <c r="A106" t="e">
        <f>(Summary!#REF!)</f>
        <v>#REF!</v>
      </c>
      <c r="C106" s="44"/>
      <c r="D106" s="68"/>
    </row>
  </sheetData>
  <dataValidations count="1">
    <dataValidation type="list" allowBlank="1" showInputMessage="1" showErrorMessage="1" sqref="C3:C106">
      <formula1>Properties</formula1>
    </dataValidation>
  </dataValidation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0.7109375" style="73" bestFit="1" customWidth="1"/>
    <col min="4" max="4" width="25.00390625" style="68" customWidth="1"/>
    <col min="5" max="5" width="10.7109375" style="73" bestFit="1" customWidth="1"/>
    <col min="6" max="6" width="9.140625" style="68" customWidth="1"/>
    <col min="7" max="16384" width="11.421875" style="0" customWidth="1"/>
  </cols>
  <sheetData>
    <row r="1" spans="1:6" ht="15.75">
      <c r="A1" s="39" t="str">
        <f>(Summary!A1)</f>
        <v>MAWG</v>
      </c>
      <c r="B1" s="39" t="str">
        <f>(Summary!B1)</f>
        <v>Description</v>
      </c>
      <c r="C1" s="59" t="s">
        <v>164</v>
      </c>
      <c r="D1" s="60" t="str">
        <f>(Summary!L1)</f>
        <v>Cablelabs2.0</v>
      </c>
      <c r="E1" s="59" t="s">
        <v>164</v>
      </c>
      <c r="F1" s="74"/>
    </row>
    <row r="2" spans="1:6" ht="15.75">
      <c r="A2" t="e">
        <f>(Summary!#REF!)</f>
        <v>#REF!</v>
      </c>
      <c r="C2" s="42"/>
      <c r="D2" s="67"/>
      <c r="E2" s="42"/>
      <c r="F2" s="67"/>
    </row>
    <row r="3" spans="1:6" ht="38.25">
      <c r="A3" s="173" t="str">
        <f>(Summary!A3)</f>
        <v>ma:contributor</v>
      </c>
      <c r="B3" s="175" t="str">
        <f>(Summary!B3)</f>
        <v>A pair identifying the contributor and the nature of the contribution. E.g. actor, cameraman, dirctor,singer, author, artist (Note: subject see addition of contributor type)</v>
      </c>
      <c r="C3" s="44" t="s">
        <v>211</v>
      </c>
      <c r="D3" s="68" t="s">
        <v>482</v>
      </c>
      <c r="E3" s="44" t="s">
        <v>211</v>
      </c>
      <c r="F3" s="68" t="s">
        <v>483</v>
      </c>
    </row>
    <row r="4" spans="1:5" ht="25.5">
      <c r="A4" s="173" t="str">
        <f>(Summary!A4)</f>
        <v>ma:creator</v>
      </c>
      <c r="B4" s="175" t="str">
        <f>(Summary!B4)</f>
        <v>The authors of the resource (listed in order of precedence, if significant).</v>
      </c>
      <c r="C4" s="44"/>
      <c r="E4" s="44"/>
    </row>
    <row r="5" spans="1:6" ht="12.75">
      <c r="A5" s="173" t="str">
        <f>(Summary!A5)</f>
        <v>ma:description</v>
      </c>
      <c r="B5" s="175" t="str">
        <f>(Summary!B5)</f>
        <v>A textual description of the content of the resource.</v>
      </c>
      <c r="C5" s="44"/>
      <c r="D5" s="68" t="s">
        <v>478</v>
      </c>
      <c r="E5" s="44"/>
      <c r="F5" s="68" t="s">
        <v>407</v>
      </c>
    </row>
    <row r="6" spans="1:6" ht="12.75">
      <c r="A6" s="173" t="str">
        <f>(Summary!A6)</f>
        <v>ma:format</v>
      </c>
      <c r="B6" s="175" t="str">
        <f>(Summary!B6)</f>
        <v>MIME type of the entity (wrapper, bucket media types) </v>
      </c>
      <c r="C6" s="44"/>
      <c r="D6" s="68" t="s">
        <v>486</v>
      </c>
      <c r="E6" s="44"/>
      <c r="F6" s="68" t="s">
        <v>487</v>
      </c>
    </row>
    <row r="7" spans="1:5" ht="38.25">
      <c r="A7" s="173" t="str">
        <f>(Summary!A7)</f>
        <v>ma:identifier</v>
      </c>
      <c r="B7" s="175" t="str">
        <f>(Summary!B7)</f>
        <v>A URI idenfies an entity; which can be either a "Resource" (abstract concept) or a "Representation" (instance/file). See 4.4 Annotating Media Fragments</v>
      </c>
      <c r="C7" s="44"/>
      <c r="D7" s="68" t="s">
        <v>474</v>
      </c>
      <c r="E7" s="44"/>
    </row>
    <row r="8" spans="1:5" ht="38.25">
      <c r="A8" s="173" t="str">
        <f>(Summary!A8)</f>
        <v>ma:language</v>
      </c>
      <c r="B8" s="175" t="str">
        <f>(Summary!B8)</f>
        <v>Specify a language used in the entity, Recommended best practice is to use a controlled vocabulary such as RFC 4646 [RFC4646]. </v>
      </c>
      <c r="C8" s="44"/>
      <c r="D8" s="68" t="s">
        <v>485</v>
      </c>
      <c r="E8" s="44"/>
    </row>
    <row r="9" spans="1:5" ht="38.25">
      <c r="A9" s="173" t="str">
        <f>(Summary!A9)</f>
        <v>ma:publisher</v>
      </c>
      <c r="B9" s="175" t="str">
        <f>(Summary!B9)</f>
        <v>Examples of a Publisher include a person, an organization, or a service. Typically, the name of a Publisher should be used to indicate the entity.</v>
      </c>
      <c r="C9" s="44"/>
      <c r="D9" s="68" t="s">
        <v>473</v>
      </c>
      <c r="E9" s="44"/>
    </row>
    <row r="10" spans="1:5" ht="25.5">
      <c r="A10" s="173" t="str">
        <f>(Summary!A10)</f>
        <v>ma:relation</v>
      </c>
      <c r="B10" s="175" t="str">
        <f>(Summary!B10)</f>
        <v>A pair identifying the entity and the nature of the realtionship. E.g. transcript, original_work</v>
      </c>
      <c r="C10" s="44"/>
      <c r="D10" s="68" t="s">
        <v>477</v>
      </c>
      <c r="E10" s="44"/>
    </row>
    <row r="11" spans="1:5" ht="25.5">
      <c r="A11" s="173" t="str">
        <f>(Summary!A11)</f>
        <v>ma:keyword</v>
      </c>
      <c r="B11" s="6" t="str">
        <f>(Summary!B11)</f>
        <v>An unordered array of descriptive phrases or keywords that specify the topic of the content of the resource.</v>
      </c>
      <c r="C11" s="44"/>
      <c r="E11" s="44"/>
    </row>
    <row r="12" spans="1:6" ht="25.5">
      <c r="A12" s="173" t="str">
        <f>(Summary!A12)</f>
        <v>ma:title</v>
      </c>
      <c r="B12" s="6" t="str">
        <f>(Summary!B12)</f>
        <v>The title of the document, or the name given to the resource.</v>
      </c>
      <c r="C12" s="44"/>
      <c r="D12" s="68" t="s">
        <v>472</v>
      </c>
      <c r="E12" s="44"/>
      <c r="F12" s="68" t="s">
        <v>476</v>
      </c>
    </row>
    <row r="13" spans="1:6" ht="12.75">
      <c r="A13" s="173" t="str">
        <f>(Summary!A13)</f>
        <v>ma:genre</v>
      </c>
      <c r="B13" s="6" t="str">
        <f>(Summary!B13)</f>
        <v>Genre of the entity</v>
      </c>
      <c r="C13" s="44"/>
      <c r="D13" s="68" t="s">
        <v>475</v>
      </c>
      <c r="E13" s="44"/>
      <c r="F13" s="68" t="s">
        <v>484</v>
      </c>
    </row>
    <row r="14" spans="1:5" ht="38.25">
      <c r="A14" s="173" t="str">
        <f>(Summary!A14)</f>
        <v>ma:createDate</v>
      </c>
      <c r="B14" s="6" t="str">
        <f>(Summary!B14)</f>
        <v>The date and time the entity was originally created. (for commercial purpose there might be an annotation of publication date)</v>
      </c>
      <c r="C14" s="44"/>
      <c r="E14" s="44"/>
    </row>
    <row r="15" spans="1:5" ht="25.5">
      <c r="A15" s="173" t="str">
        <f>(Summary!A15)</f>
        <v>ma:rating</v>
      </c>
      <c r="B15" s="6" t="str">
        <f>(Summary!B15)</f>
        <v>A pair identifying the rating person or organization and the rating (real value)</v>
      </c>
      <c r="C15" s="44"/>
      <c r="D15" s="68" t="s">
        <v>479</v>
      </c>
      <c r="E15" s="44"/>
    </row>
    <row r="16" spans="1:5" ht="12.75">
      <c r="A16" s="173" t="str">
        <f>(Summary!A16)</f>
        <v>ma:collection</v>
      </c>
      <c r="B16" s="6" t="str">
        <f>(Summary!B16)</f>
        <v>A name of the collection from wich the entities originates</v>
      </c>
      <c r="C16" s="44"/>
      <c r="E16" s="44"/>
    </row>
    <row r="17" spans="1:5" ht="12.75">
      <c r="A17" s="173" t="str">
        <f>(Summary!A17)</f>
        <v>ma:duration</v>
      </c>
      <c r="B17" s="6" t="str">
        <f>(Summary!B17)</f>
        <v>The actual duration of the entity</v>
      </c>
      <c r="C17" s="44"/>
      <c r="D17" s="68" t="s">
        <v>480</v>
      </c>
      <c r="E17" s="44"/>
    </row>
    <row r="18" spans="1:5" ht="25.5">
      <c r="A18" s="173" t="str">
        <f>(Summary!A18)</f>
        <v>ma:copyright</v>
      </c>
      <c r="B18" s="6" t="str">
        <f>(Summary!B18)</f>
        <v>The copyright statement. Identification of the copyrights holder (DRM is out of scope for MAWG)</v>
      </c>
      <c r="C18" s="44"/>
      <c r="E18" s="44"/>
    </row>
    <row r="19" spans="1:5" ht="25.5">
      <c r="A19" s="173" t="str">
        <f>(Summary!A19)</f>
        <v>ma:location</v>
      </c>
      <c r="B19" s="6" t="str">
        <f>(Summary!B19)</f>
        <v>A location associated with the entity. Can be the depicted location or shot location. </v>
      </c>
      <c r="C19" s="44"/>
      <c r="E19" s="44"/>
    </row>
    <row r="20" spans="1:5" ht="25.5">
      <c r="A20" s="173" t="str">
        <f>(Summary!A20)</f>
        <v>ma:compression</v>
      </c>
      <c r="B20" s="6" t="str">
        <f>(Summary!B20)</f>
        <v>Compression type used, e.g. H264. Note: possible to use extended mime type, see RFC 4281</v>
      </c>
      <c r="C20" s="44"/>
      <c r="E20" s="44"/>
    </row>
    <row r="21" spans="1:6" ht="12.75">
      <c r="A21" s="173" t="str">
        <f>(Summary!A21)</f>
        <v>ma:frameSize</v>
      </c>
      <c r="B21" s="6" t="str">
        <f>(Summary!B21)</f>
        <v>The frame size. For example: w:720, h: 480</v>
      </c>
      <c r="C21" s="44"/>
      <c r="D21" s="68" t="s">
        <v>488</v>
      </c>
      <c r="E21" s="44"/>
      <c r="F21" s="68" t="s">
        <v>408</v>
      </c>
    </row>
    <row r="22" spans="1:5" ht="12.75">
      <c r="A22" s="173" t="str">
        <f>(MAWG!A29)</f>
        <v>ma:targetAudience</v>
      </c>
      <c r="C22" s="44"/>
      <c r="E22" s="44"/>
    </row>
    <row r="23" spans="1:5" ht="12.75">
      <c r="A23" s="173" t="str">
        <f>(MAWG!A31)</f>
        <v>ma:locator</v>
      </c>
      <c r="C23" s="44"/>
      <c r="E23" s="44"/>
    </row>
    <row r="24" spans="3:5" ht="12.75">
      <c r="C24" s="44"/>
      <c r="E24" s="44"/>
    </row>
    <row r="25" spans="3:5" ht="12.75">
      <c r="C25" s="44"/>
      <c r="E25" s="44"/>
    </row>
    <row r="26" spans="3:5" ht="12.75">
      <c r="C26" s="44"/>
      <c r="E26" s="44"/>
    </row>
    <row r="27" spans="3:5" ht="12.75">
      <c r="C27" s="44"/>
      <c r="E27" s="44"/>
    </row>
    <row r="28" spans="3:5" ht="12.75">
      <c r="C28" s="44"/>
      <c r="E28" s="44"/>
    </row>
    <row r="29" spans="3:5" ht="12.75">
      <c r="C29" s="44"/>
      <c r="E29" s="44"/>
    </row>
    <row r="30" spans="1:5" ht="15.75">
      <c r="A30" s="1"/>
      <c r="C30" s="44"/>
      <c r="E30" s="44"/>
    </row>
    <row r="31" spans="3:5" ht="12.75">
      <c r="C31" s="44"/>
      <c r="E31" s="44"/>
    </row>
    <row r="32" spans="3:5" ht="12.75">
      <c r="C32" s="44"/>
      <c r="E32" s="44"/>
    </row>
    <row r="33" spans="3:5" ht="12.75">
      <c r="C33" s="44"/>
      <c r="E33" s="44"/>
    </row>
    <row r="34" spans="3:5" ht="12.75">
      <c r="C34" s="44"/>
      <c r="E34" s="44"/>
    </row>
    <row r="35" spans="3:5" ht="12.75">
      <c r="C35" s="44"/>
      <c r="E35" s="44"/>
    </row>
    <row r="36" spans="3:5" ht="12.75">
      <c r="C36" s="44"/>
      <c r="E36" s="44"/>
    </row>
    <row r="37" spans="3:5" ht="12.75">
      <c r="C37" s="44"/>
      <c r="E37" s="44"/>
    </row>
    <row r="38" spans="3:5" ht="12.75">
      <c r="C38" s="44"/>
      <c r="E38" s="44"/>
    </row>
    <row r="39" spans="3:5" ht="12.75">
      <c r="C39" s="44"/>
      <c r="E39" s="44"/>
    </row>
    <row r="40" spans="3:5" ht="12.75">
      <c r="C40" s="44"/>
      <c r="E40" s="44"/>
    </row>
    <row r="41" spans="3:5" ht="12.75">
      <c r="C41" s="44"/>
      <c r="E41" s="44"/>
    </row>
    <row r="42" spans="3:5" ht="12.75">
      <c r="C42" s="44"/>
      <c r="E42" s="44"/>
    </row>
    <row r="43" spans="3:5" ht="12.75">
      <c r="C43" s="44"/>
      <c r="E43" s="44"/>
    </row>
    <row r="44" spans="3:5" ht="12.75">
      <c r="C44" s="44"/>
      <c r="E44" s="44"/>
    </row>
    <row r="45" spans="3:5" ht="12.75">
      <c r="C45" s="44"/>
      <c r="E45" s="44"/>
    </row>
    <row r="46" spans="3:5" ht="12.75">
      <c r="C46" s="44"/>
      <c r="E46" s="44"/>
    </row>
    <row r="47" spans="3:5" ht="12.75">
      <c r="C47" s="44"/>
      <c r="E47" s="44"/>
    </row>
    <row r="48" spans="3:5" ht="12.75">
      <c r="C48" s="44"/>
      <c r="E48" s="44"/>
    </row>
    <row r="49" spans="3:5" ht="12.75">
      <c r="C49" s="44"/>
      <c r="E49" s="44"/>
    </row>
    <row r="50" spans="3:5" ht="12.75">
      <c r="C50" s="44"/>
      <c r="E50" s="44"/>
    </row>
    <row r="51" spans="3:5" ht="12.75">
      <c r="C51" s="44"/>
      <c r="E51" s="44"/>
    </row>
  </sheetData>
  <dataValidations count="1">
    <dataValidation type="list" allowBlank="1" showInputMessage="1" showErrorMessage="1" sqref="E3:E21 C3:C21">
      <formula1>Properties</formula1>
    </dataValidation>
  </dataValidations>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H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4.421875" style="73" customWidth="1"/>
    <col min="4" max="4" width="38.140625" style="68" customWidth="1"/>
    <col min="5" max="16384" width="11.421875" style="0" customWidth="1"/>
  </cols>
  <sheetData>
    <row r="1" spans="1:8" ht="15.75">
      <c r="A1" s="39" t="str">
        <f>(Summary!A1)</f>
        <v>MAWG</v>
      </c>
      <c r="B1" s="39" t="s">
        <v>372</v>
      </c>
      <c r="C1" s="59" t="s">
        <v>164</v>
      </c>
      <c r="D1" s="60" t="s">
        <v>469</v>
      </c>
      <c r="E1" s="39" t="s">
        <v>164</v>
      </c>
      <c r="F1" s="39"/>
      <c r="G1" s="39" t="s">
        <v>236</v>
      </c>
      <c r="H1" s="39" t="s">
        <v>237</v>
      </c>
    </row>
    <row r="2" spans="3:4" ht="15.75">
      <c r="C2" s="42"/>
      <c r="D2" s="67"/>
    </row>
    <row r="3" spans="1:8" ht="38.25">
      <c r="A3" s="173" t="str">
        <f>(Summary!A3)</f>
        <v>ma:contributor</v>
      </c>
      <c r="B3" s="175" t="str">
        <f>(Summary!B3)</f>
        <v>A pair identifying the contributor and the nature of the contribution. E.g. actor, cameraman, dirctor,singer, author, artist (Note: subject see addition of contributor type)</v>
      </c>
      <c r="C3" s="44" t="s">
        <v>213</v>
      </c>
      <c r="D3" t="s">
        <v>239</v>
      </c>
      <c r="G3" t="s">
        <v>238</v>
      </c>
      <c r="H3" t="s">
        <v>239</v>
      </c>
    </row>
    <row r="4" spans="1:8" ht="25.5">
      <c r="A4" s="173" t="str">
        <f>(Summary!A4)</f>
        <v>ma:creator</v>
      </c>
      <c r="B4" s="175" t="str">
        <f>(Summary!B4)</f>
        <v>The authors of the resource (listed in order of precedence, if significant).</v>
      </c>
      <c r="C4" s="44"/>
      <c r="D4" t="s">
        <v>240</v>
      </c>
      <c r="G4" t="s">
        <v>238</v>
      </c>
      <c r="H4" t="s">
        <v>240</v>
      </c>
    </row>
    <row r="5" spans="1:8" ht="12.75">
      <c r="A5" s="173" t="str">
        <f>(Summary!A5)</f>
        <v>ma:description</v>
      </c>
      <c r="B5" s="175" t="str">
        <f>(Summary!B5)</f>
        <v>A textual description of the content of the resource.</v>
      </c>
      <c r="C5" s="44" t="s">
        <v>211</v>
      </c>
      <c r="D5" t="s">
        <v>241</v>
      </c>
      <c r="G5" t="s">
        <v>238</v>
      </c>
      <c r="H5" t="s">
        <v>241</v>
      </c>
    </row>
    <row r="6" spans="1:8" ht="12.75">
      <c r="A6" s="173" t="str">
        <f>(Summary!A6)</f>
        <v>ma:format</v>
      </c>
      <c r="B6" s="175" t="str">
        <f>(Summary!B6)</f>
        <v>MIME type of the entity (wrapper, bucket media types) </v>
      </c>
      <c r="C6" s="44" t="s">
        <v>211</v>
      </c>
      <c r="D6" t="s">
        <v>242</v>
      </c>
      <c r="G6" t="s">
        <v>238</v>
      </c>
      <c r="H6" t="s">
        <v>242</v>
      </c>
    </row>
    <row r="7" spans="1:8" ht="38.25">
      <c r="A7" s="173" t="str">
        <f>(Summary!A7)</f>
        <v>ma:identifier</v>
      </c>
      <c r="B7" s="175" t="str">
        <f>(Summary!B7)</f>
        <v>A URI idenfies an entity; which can be either a "Resource" (abstract concept) or a "Representation" (instance/file). See 4.4 Annotating Media Fragments</v>
      </c>
      <c r="C7" s="44" t="s">
        <v>211</v>
      </c>
      <c r="D7" t="s">
        <v>243</v>
      </c>
      <c r="G7" t="s">
        <v>238</v>
      </c>
      <c r="H7" t="s">
        <v>243</v>
      </c>
    </row>
    <row r="8" spans="1:3" ht="38.25">
      <c r="A8" s="173" t="str">
        <f>(Summary!A8)</f>
        <v>ma:language</v>
      </c>
      <c r="B8" s="175" t="str">
        <f>(Summary!B8)</f>
        <v>Specify a language used in the entity, Recommended best practice is to use a controlled vocabulary such as RFC 4646 [RFC4646]. </v>
      </c>
      <c r="C8" s="44"/>
    </row>
    <row r="9" spans="1:8" ht="38.25">
      <c r="A9" s="173" t="str">
        <f>(Summary!A9)</f>
        <v>ma:publisher</v>
      </c>
      <c r="B9" s="175" t="str">
        <f>(Summary!B9)</f>
        <v>Examples of a Publisher include a person, an organization, or a service. Typically, the name of a Publisher should be used to indicate the entity.</v>
      </c>
      <c r="C9" s="44" t="s">
        <v>213</v>
      </c>
      <c r="D9" s="118" t="s">
        <v>239</v>
      </c>
      <c r="H9" t="s">
        <v>239</v>
      </c>
    </row>
    <row r="10" spans="1:4" ht="25.5">
      <c r="A10" s="173" t="str">
        <f>(Summary!A10)</f>
        <v>ma:relation</v>
      </c>
      <c r="B10" s="175" t="str">
        <f>(Summary!B10)</f>
        <v>A pair identifying the entity and the nature of the realtionship. E.g. transcript, original_work</v>
      </c>
      <c r="C10" s="44"/>
      <c r="D10"/>
    </row>
    <row r="11" spans="1:8" ht="25.5">
      <c r="A11" s="173" t="str">
        <f>(Summary!A11)</f>
        <v>ma:keyword</v>
      </c>
      <c r="B11" s="6" t="str">
        <f>(Summary!B11)</f>
        <v>An unordered array of descriptive phrases or keywords that specify the topic of the content of the resource.</v>
      </c>
      <c r="C11" s="44" t="s">
        <v>211</v>
      </c>
      <c r="D11" t="s">
        <v>244</v>
      </c>
      <c r="G11" t="s">
        <v>238</v>
      </c>
      <c r="H11" t="s">
        <v>244</v>
      </c>
    </row>
    <row r="12" spans="1:8" ht="25.5">
      <c r="A12" s="173" t="str">
        <f>(Summary!A12)</f>
        <v>ma:title</v>
      </c>
      <c r="B12" s="6" t="str">
        <f>(Summary!B12)</f>
        <v>The title of the document, or the name given to the resource.</v>
      </c>
      <c r="C12" s="44" t="s">
        <v>211</v>
      </c>
      <c r="D12" t="s">
        <v>245</v>
      </c>
      <c r="H12" t="s">
        <v>245</v>
      </c>
    </row>
    <row r="13" spans="1:8" ht="12.75">
      <c r="A13" s="173" t="str">
        <f>(Summary!A13)</f>
        <v>ma:genre</v>
      </c>
      <c r="B13" s="6" t="str">
        <f>(Summary!B13)</f>
        <v>Genre of the entity</v>
      </c>
      <c r="C13" s="44"/>
      <c r="D13" t="s">
        <v>246</v>
      </c>
      <c r="H13" t="s">
        <v>246</v>
      </c>
    </row>
    <row r="14" spans="1:8" ht="38.25">
      <c r="A14" s="173" t="str">
        <f>(Summary!A14)</f>
        <v>ma:createDate</v>
      </c>
      <c r="B14" s="6" t="str">
        <f>(Summary!B14)</f>
        <v>The date and time the entity was originally created. (for commercial purpose there might be an annotation of publication date)</v>
      </c>
      <c r="C14" s="44" t="s">
        <v>211</v>
      </c>
      <c r="D14" s="45" t="s">
        <v>219</v>
      </c>
      <c r="G14" t="s">
        <v>238</v>
      </c>
      <c r="H14" t="s">
        <v>247</v>
      </c>
    </row>
    <row r="15" spans="1:3" ht="25.5">
      <c r="A15" s="173" t="str">
        <f>(Summary!A15)</f>
        <v>ma:rating</v>
      </c>
      <c r="B15" s="6" t="str">
        <f>(Summary!B15)</f>
        <v>A pair identifying the rating person or organization and the rating (real value)</v>
      </c>
      <c r="C15" s="44"/>
    </row>
    <row r="16" spans="1:3" ht="12.75">
      <c r="A16" s="173" t="str">
        <f>(Summary!A16)</f>
        <v>ma:collection</v>
      </c>
      <c r="B16" s="6" t="str">
        <f>(Summary!B16)</f>
        <v>A name of the collection from wich the entities originates</v>
      </c>
      <c r="C16" s="44"/>
    </row>
    <row r="17" spans="1:3" ht="12.75">
      <c r="A17" s="173" t="str">
        <f>(Summary!A17)</f>
        <v>ma:duration</v>
      </c>
      <c r="B17" s="6" t="str">
        <f>(Summary!B17)</f>
        <v>The actual duration of the entity</v>
      </c>
      <c r="C17" s="44"/>
    </row>
    <row r="18" spans="1:7" ht="25.5">
      <c r="A18" s="173" t="str">
        <f>(Summary!A18)</f>
        <v>ma:copyright</v>
      </c>
      <c r="B18" s="6" t="str">
        <f>(Summary!B18)</f>
        <v>The copyright statement. Identification of the copyrights holder (DRM is out of scope for MAWG)</v>
      </c>
      <c r="C18" s="44" t="s">
        <v>211</v>
      </c>
      <c r="D18" s="45" t="s">
        <v>470</v>
      </c>
      <c r="G18" t="s">
        <v>248</v>
      </c>
    </row>
    <row r="19" spans="1:7" ht="25.5">
      <c r="A19" s="173" t="str">
        <f>(Summary!A19)</f>
        <v>ma:location</v>
      </c>
      <c r="B19" s="6" t="str">
        <f>(Summary!B19)</f>
        <v>A location associated with the entity. Can be the depicted location or shot location. </v>
      </c>
      <c r="C19" s="44" t="s">
        <v>212</v>
      </c>
      <c r="D19" s="119" t="s">
        <v>471</v>
      </c>
      <c r="G19" t="s">
        <v>248</v>
      </c>
    </row>
    <row r="20" spans="1:7" ht="25.5">
      <c r="A20" s="173" t="str">
        <f>(Summary!A20)</f>
        <v>ma:compression</v>
      </c>
      <c r="B20" s="6" t="str">
        <f>(Summary!B20)</f>
        <v>Compression type used, e.g. H264. Note: possible to use extended mime type, see RFC 4281</v>
      </c>
      <c r="C20" s="44" t="s">
        <v>211</v>
      </c>
      <c r="D20" s="45" t="s">
        <v>249</v>
      </c>
      <c r="G20" t="s">
        <v>248</v>
      </c>
    </row>
    <row r="21" spans="1:4" ht="12.75">
      <c r="A21" s="173" t="str">
        <f>(Summary!A21)</f>
        <v>ma:frameSize</v>
      </c>
      <c r="B21" s="6" t="str">
        <f>(Summary!B21)</f>
        <v>The frame size. For example: w:720, h: 480</v>
      </c>
      <c r="C21" s="44"/>
      <c r="D21" s="45"/>
    </row>
    <row r="22" spans="1:3" ht="12.75">
      <c r="A22" s="173" t="str">
        <f>(MAWG!A29)</f>
        <v>ma:targetAudience</v>
      </c>
      <c r="C22" s="44"/>
    </row>
    <row r="23" spans="1:3" ht="12.75">
      <c r="A23" s="173" t="str">
        <f>(MAWG!A31)</f>
        <v>ma:locator</v>
      </c>
      <c r="C23" s="44"/>
    </row>
    <row r="24" ht="12.75">
      <c r="C24" s="44"/>
    </row>
    <row r="25" ht="12.75">
      <c r="C25" s="44"/>
    </row>
    <row r="26" ht="12.75">
      <c r="C26" s="44"/>
    </row>
    <row r="27" ht="12.75">
      <c r="C27" s="44"/>
    </row>
    <row r="28" ht="12.75">
      <c r="C28" s="44"/>
    </row>
    <row r="29" ht="12.75">
      <c r="C29" s="44"/>
    </row>
    <row r="30" spans="1:3" ht="15.75">
      <c r="A30" s="1"/>
      <c r="C30" s="44"/>
    </row>
    <row r="31" ht="12.75">
      <c r="C31" s="44"/>
    </row>
    <row r="32" ht="12.75">
      <c r="C32" s="44"/>
    </row>
    <row r="33" ht="12.75">
      <c r="C33" s="44"/>
    </row>
    <row r="34" ht="12.75">
      <c r="C34" s="44"/>
    </row>
    <row r="35" spans="2:3" ht="12.75">
      <c r="B35">
        <f>(Summary!B35)</f>
        <v>0</v>
      </c>
      <c r="C35" s="44"/>
    </row>
    <row r="36" spans="2:3" ht="12.75">
      <c r="B36">
        <f>(Summary!B36)</f>
        <v>0</v>
      </c>
      <c r="C36" s="44"/>
    </row>
    <row r="37" spans="2:3" ht="12.75">
      <c r="B37">
        <f>(Summary!B37)</f>
        <v>0</v>
      </c>
      <c r="C37" s="44"/>
    </row>
    <row r="38" spans="2:3" ht="12.75">
      <c r="B38">
        <f>(Summary!B38)</f>
        <v>0</v>
      </c>
      <c r="C38" s="44"/>
    </row>
    <row r="39" spans="1:3" ht="12.75">
      <c r="A39">
        <f>(Summary!A39)</f>
        <v>0</v>
      </c>
      <c r="B39">
        <f>(Summary!B39)</f>
        <v>0</v>
      </c>
      <c r="C39" s="44"/>
    </row>
    <row r="40" spans="1:3" ht="12.75">
      <c r="A40" t="e">
        <f>(Summary!#REF!)</f>
        <v>#REF!</v>
      </c>
      <c r="B40">
        <f>(Summary!B40)</f>
        <v>0</v>
      </c>
      <c r="C40" s="44"/>
    </row>
    <row r="41" spans="1:3" ht="12.75">
      <c r="A41" t="e">
        <f>(Summary!#REF!)</f>
        <v>#REF!</v>
      </c>
      <c r="B41">
        <f>(Summary!B41)</f>
        <v>0</v>
      </c>
      <c r="C41" s="44"/>
    </row>
    <row r="42" spans="1:3" ht="12.75">
      <c r="A42" t="e">
        <f>(Summary!#REF!)</f>
        <v>#REF!</v>
      </c>
      <c r="B42">
        <f>(Summary!B42)</f>
        <v>0</v>
      </c>
      <c r="C42" s="44"/>
    </row>
    <row r="43" spans="1:3" ht="12.75">
      <c r="A43" t="e">
        <f>(Summary!#REF!)</f>
        <v>#REF!</v>
      </c>
      <c r="B43">
        <f>(Summary!B43)</f>
        <v>0</v>
      </c>
      <c r="C43" s="44"/>
    </row>
    <row r="44" spans="1:3" ht="12.75">
      <c r="A44" t="e">
        <f>(Summary!#REF!)</f>
        <v>#REF!</v>
      </c>
      <c r="B44">
        <f>(Summary!B44)</f>
        <v>0</v>
      </c>
      <c r="C44" s="44"/>
    </row>
    <row r="45" spans="1:3" ht="12.75">
      <c r="A45" t="e">
        <f>(Summary!#REF!)</f>
        <v>#REF!</v>
      </c>
      <c r="B45">
        <f>(Summary!B45)</f>
        <v>0</v>
      </c>
      <c r="C45" s="44"/>
    </row>
    <row r="46" spans="1:3" ht="12.75">
      <c r="A46" t="e">
        <f>(Summary!#REF!)</f>
        <v>#REF!</v>
      </c>
      <c r="B46">
        <f>(Summary!B46)</f>
        <v>0</v>
      </c>
      <c r="C46" s="44"/>
    </row>
    <row r="47" spans="1:3" ht="12.75">
      <c r="A47" t="e">
        <f>(Summary!#REF!)</f>
        <v>#REF!</v>
      </c>
      <c r="B47">
        <f>(Summary!B47)</f>
        <v>0</v>
      </c>
      <c r="C47" s="44"/>
    </row>
    <row r="48" spans="1:3" ht="12.75">
      <c r="A48" t="e">
        <f>(Summary!#REF!)</f>
        <v>#REF!</v>
      </c>
      <c r="B48">
        <f>(Summary!B48)</f>
        <v>0</v>
      </c>
      <c r="C48" s="44"/>
    </row>
    <row r="49" spans="1:3" ht="12.75">
      <c r="A49" t="e">
        <f>(Summary!#REF!)</f>
        <v>#REF!</v>
      </c>
      <c r="B49">
        <f>(Summary!B49)</f>
        <v>0</v>
      </c>
      <c r="C49" s="44"/>
    </row>
    <row r="50" spans="1:3" ht="12.75">
      <c r="A50" t="e">
        <f>(Summary!#REF!)</f>
        <v>#REF!</v>
      </c>
      <c r="B50">
        <f>(Summary!B50)</f>
        <v>0</v>
      </c>
      <c r="C50" s="44"/>
    </row>
    <row r="51" spans="1:3" ht="12.75">
      <c r="A51" t="e">
        <f>(Summary!#REF!)</f>
        <v>#REF!</v>
      </c>
      <c r="B51">
        <f>(Summary!B51)</f>
        <v>0</v>
      </c>
      <c r="C51" s="44"/>
    </row>
  </sheetData>
  <dataValidations count="1">
    <dataValidation type="list" allowBlank="1" showInputMessage="1" showErrorMessage="1" sqref="C3:C21">
      <formula1>Properties</formula1>
    </dataValidation>
  </dataValidations>
  <hyperlinks>
    <hyperlink ref="D9" r:id="rId1" display="ipr_names/ipr_person@description=&quot;&quot;"/>
  </hyperlinks>
  <printOptions/>
  <pageMargins left="0.75" right="0.75" top="1" bottom="1" header="0.5" footer="0.5"/>
  <pageSetup orientation="portrait" paperSize="9"/>
  <legacyDrawing r:id="rId3"/>
</worksheet>
</file>

<file path=xl/worksheets/sheet15.xml><?xml version="1.0" encoding="utf-8"?>
<worksheet xmlns="http://schemas.openxmlformats.org/spreadsheetml/2006/main" xmlns:r="http://schemas.openxmlformats.org/officeDocument/2006/relationships">
  <dimension ref="A1:D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0.421875" style="0" customWidth="1"/>
    <col min="4" max="4" width="15.8515625" style="0" customWidth="1"/>
    <col min="5" max="16384" width="11.421875" style="0" customWidth="1"/>
  </cols>
  <sheetData>
    <row r="1" spans="1:4" ht="15.75">
      <c r="A1" s="39" t="str">
        <f>(Summary!A1)</f>
        <v>MAWG</v>
      </c>
      <c r="B1" s="39" t="str">
        <f>(Summary!B1)</f>
        <v>Description</v>
      </c>
      <c r="C1" s="59" t="s">
        <v>164</v>
      </c>
      <c r="D1" s="60" t="str">
        <f>(Summary!N1)</f>
        <v>MIX</v>
      </c>
    </row>
    <row r="2" spans="3:4" ht="15">
      <c r="C2" s="42"/>
      <c r="D2" s="68"/>
    </row>
    <row r="3" spans="1:4" ht="38.25">
      <c r="A3" s="173" t="str">
        <f>(Summary!A3)</f>
        <v>ma:contributor</v>
      </c>
      <c r="B3" s="175" t="str">
        <f>(Summary!B3)</f>
        <v>A pair identifying the contributor and the nature of the contribution. E.g. actor, cameraman, dirctor,singer, author, artist (Note: subject see addition of contributor type)</v>
      </c>
      <c r="C3" s="44" t="s">
        <v>211</v>
      </c>
      <c r="D3" s="68"/>
    </row>
    <row r="4" spans="1:4" ht="25.5">
      <c r="A4" s="173" t="str">
        <f>(Summary!A4)</f>
        <v>ma:creator</v>
      </c>
      <c r="B4" s="175" t="str">
        <f>(Summary!B4)</f>
        <v>The authors of the resource (listed in order of precedence, if significant).</v>
      </c>
      <c r="C4" s="44"/>
      <c r="D4" s="75" t="s">
        <v>498</v>
      </c>
    </row>
    <row r="5" spans="1:4" ht="12.75">
      <c r="A5" s="173" t="str">
        <f>(Summary!A5)</f>
        <v>ma:description</v>
      </c>
      <c r="B5" s="175" t="str">
        <f>(Summary!B5)</f>
        <v>A textual description of the content of the resource.</v>
      </c>
      <c r="C5" s="44"/>
      <c r="D5" s="68"/>
    </row>
    <row r="6" spans="1:4" ht="12.75">
      <c r="A6" s="173" t="str">
        <f>(Summary!A6)</f>
        <v>ma:format</v>
      </c>
      <c r="B6" s="175" t="str">
        <f>(Summary!B6)</f>
        <v>MIME type of the entity (wrapper, bucket media types) </v>
      </c>
      <c r="C6" s="44"/>
      <c r="D6" s="75" t="s">
        <v>499</v>
      </c>
    </row>
    <row r="7" spans="1:4" ht="38.25">
      <c r="A7" s="173" t="str">
        <f>(Summary!A7)</f>
        <v>ma:identifier</v>
      </c>
      <c r="B7" s="175" t="str">
        <f>(Summary!B7)</f>
        <v>A URI idenfies an entity; which can be either a "Resource" (abstract concept) or a "Representation" (instance/file). See 4.4 Annotating Media Fragments</v>
      </c>
      <c r="C7" s="44"/>
      <c r="D7" s="75" t="s">
        <v>500</v>
      </c>
    </row>
    <row r="8" spans="1:4" ht="38.25">
      <c r="A8" s="173" t="str">
        <f>(Summary!A8)</f>
        <v>ma:language</v>
      </c>
      <c r="B8" s="175" t="str">
        <f>(Summary!B8)</f>
        <v>Specify a language used in the entity, Recommended best practice is to use a controlled vocabulary such as RFC 4646 [RFC4646]. </v>
      </c>
      <c r="C8" s="44"/>
      <c r="D8" s="68"/>
    </row>
    <row r="9" spans="1:4" ht="38.25">
      <c r="A9" s="173" t="str">
        <f>(Summary!A9)</f>
        <v>ma:publisher</v>
      </c>
      <c r="B9" s="175" t="str">
        <f>(Summary!B9)</f>
        <v>Examples of a Publisher include a person, an organization, or a service. Typically, the name of a Publisher should be used to indicate the entity.</v>
      </c>
      <c r="C9" s="44"/>
      <c r="D9" s="68"/>
    </row>
    <row r="10" spans="1:4" ht="25.5">
      <c r="A10" s="173" t="str">
        <f>(Summary!A10)</f>
        <v>ma:relation</v>
      </c>
      <c r="B10" s="175" t="str">
        <f>(Summary!B10)</f>
        <v>A pair identifying the entity and the nature of the realtionship. E.g. transcript, original_work</v>
      </c>
      <c r="C10" s="44"/>
      <c r="D10" s="68"/>
    </row>
    <row r="11" spans="1:4" ht="25.5">
      <c r="A11" s="173" t="str">
        <f>(Summary!A11)</f>
        <v>ma:keyword</v>
      </c>
      <c r="B11" s="6" t="str">
        <f>(Summary!B11)</f>
        <v>An unordered array of descriptive phrases or keywords that specify the topic of the content of the resource.</v>
      </c>
      <c r="C11" s="44"/>
      <c r="D11" s="68"/>
    </row>
    <row r="12" spans="1:4" ht="12.75">
      <c r="A12" s="173" t="str">
        <f>(Summary!A12)</f>
        <v>ma:title</v>
      </c>
      <c r="B12" s="6" t="str">
        <f>(Summary!B12)</f>
        <v>The title of the document, or the name given to the resource.</v>
      </c>
      <c r="C12" s="44"/>
      <c r="D12" s="68"/>
    </row>
    <row r="13" spans="1:4" ht="12.75">
      <c r="A13" s="173" t="str">
        <f>(Summary!A13)</f>
        <v>ma:genre</v>
      </c>
      <c r="B13" s="6" t="str">
        <f>(Summary!B13)</f>
        <v>Genre of the entity</v>
      </c>
      <c r="C13" s="44"/>
      <c r="D13" s="68"/>
    </row>
    <row r="14" spans="1:4" ht="38.25">
      <c r="A14" s="173" t="str">
        <f>(Summary!A14)</f>
        <v>ma:createDate</v>
      </c>
      <c r="B14" s="6" t="str">
        <f>(Summary!B14)</f>
        <v>The date and time the entity was originally created. (for commercial purpose there might be an annotation of publication date)</v>
      </c>
      <c r="C14" s="44"/>
      <c r="D14" s="75" t="s">
        <v>501</v>
      </c>
    </row>
    <row r="15" spans="1:4" ht="25.5">
      <c r="A15" s="173" t="str">
        <f>(Summary!A15)</f>
        <v>ma:rating</v>
      </c>
      <c r="B15" s="6" t="str">
        <f>(Summary!B15)</f>
        <v>A pair identifying the rating person or organization and the rating (real value)</v>
      </c>
      <c r="C15" s="44"/>
      <c r="D15" s="68"/>
    </row>
    <row r="16" spans="1:4" ht="12.75">
      <c r="A16" s="173" t="str">
        <f>(Summary!A16)</f>
        <v>ma:collection</v>
      </c>
      <c r="B16" s="6" t="str">
        <f>(Summary!B16)</f>
        <v>A name of the collection from wich the entities originates</v>
      </c>
      <c r="C16" s="44"/>
      <c r="D16" s="68"/>
    </row>
    <row r="17" spans="1:4" ht="12.75">
      <c r="A17" s="173" t="str">
        <f>(Summary!A17)</f>
        <v>ma:duration</v>
      </c>
      <c r="B17" s="6" t="str">
        <f>(Summary!B17)</f>
        <v>The actual duration of the entity</v>
      </c>
      <c r="C17" s="44"/>
      <c r="D17" s="68"/>
    </row>
    <row r="18" spans="1:4" ht="25.5">
      <c r="A18" s="173" t="str">
        <f>(Summary!A18)</f>
        <v>ma:copyright</v>
      </c>
      <c r="B18" s="6" t="str">
        <f>(Summary!B18)</f>
        <v>The copyright statement. Identification of the copyrights holder (DRM is out of scope for MAWG)</v>
      </c>
      <c r="C18" s="44"/>
      <c r="D18" s="68"/>
    </row>
    <row r="19" spans="1:4" ht="25.5">
      <c r="A19" s="173" t="str">
        <f>(Summary!A19)</f>
        <v>ma:location</v>
      </c>
      <c r="B19" s="6" t="str">
        <f>(Summary!B19)</f>
        <v>A location associated with the entity. Can be the depicted location or shot location. </v>
      </c>
      <c r="C19" s="44"/>
      <c r="D19" s="68"/>
    </row>
    <row r="20" spans="1:4" ht="25.5">
      <c r="A20" s="173" t="str">
        <f>(Summary!A20)</f>
        <v>ma:compression</v>
      </c>
      <c r="B20" s="6" t="str">
        <f>(Summary!B20)</f>
        <v>Compression type used, e.g. H264. Note: possible to use extended mime type, see RFC 4281</v>
      </c>
      <c r="C20" s="44"/>
      <c r="D20" s="68"/>
    </row>
    <row r="21" spans="1:4" ht="12.75">
      <c r="A21" s="173" t="str">
        <f>(Summary!A21)</f>
        <v>ma:frameSize</v>
      </c>
      <c r="B21" s="6" t="str">
        <f>(Summary!B21)</f>
        <v>The frame size. For example: w:720, h: 480</v>
      </c>
      <c r="C21" s="44"/>
      <c r="D21" s="68"/>
    </row>
    <row r="22" spans="1:3" ht="12.75">
      <c r="A22" s="173" t="str">
        <f>(MAWG!A29)</f>
        <v>ma:targetAudience</v>
      </c>
      <c r="C22" s="36"/>
    </row>
    <row r="23" spans="1:3" ht="12.75">
      <c r="A23" s="173" t="str">
        <f>(MAWG!A31)</f>
        <v>ma:locator</v>
      </c>
      <c r="C23" s="36"/>
    </row>
    <row r="24" ht="12.75">
      <c r="C24" s="36"/>
    </row>
    <row r="25" ht="12.75">
      <c r="C25" s="36"/>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H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2.00390625" style="73" bestFit="1" customWidth="1"/>
    <col min="4" max="4" width="15.28125" style="68" customWidth="1"/>
    <col min="5" max="16384" width="11.421875" style="0" customWidth="1"/>
  </cols>
  <sheetData>
    <row r="1" spans="1:8" ht="15.75">
      <c r="A1" s="39" t="str">
        <f>(Summary!A1)</f>
        <v>MAWG</v>
      </c>
      <c r="B1" s="39" t="str">
        <f>(Summary!B1)</f>
        <v>Description</v>
      </c>
      <c r="C1" s="59" t="s">
        <v>164</v>
      </c>
      <c r="D1" s="60" t="str">
        <f>(Summary!O1)</f>
        <v>FRBR</v>
      </c>
      <c r="E1" s="39"/>
      <c r="F1" s="39"/>
      <c r="G1" s="39"/>
      <c r="H1" s="39"/>
    </row>
    <row r="2" ht="15">
      <c r="C2" s="42"/>
    </row>
    <row r="3" spans="1:3" ht="38.25">
      <c r="A3" s="173" t="str">
        <f>(Summary!A3)</f>
        <v>ma:contributor</v>
      </c>
      <c r="B3" s="175" t="str">
        <f>(Summary!B3)</f>
        <v>A pair identifying the contributor and the nature of the contribution. E.g. actor, cameraman, dirctor,singer, author, artist (Note: subject see addition of contributor type)</v>
      </c>
      <c r="C3" s="44" t="s">
        <v>211</v>
      </c>
    </row>
    <row r="4" spans="1:3" ht="25.5">
      <c r="A4" s="173" t="str">
        <f>(Summary!A4)</f>
        <v>ma:creator</v>
      </c>
      <c r="B4" s="175" t="str">
        <f>(Summary!B4)</f>
        <v>The authors of the resource (listed in order of precedence, if significant).</v>
      </c>
      <c r="C4" s="44"/>
    </row>
    <row r="5" spans="1:3" ht="12.75">
      <c r="A5" s="173" t="str">
        <f>(Summary!A5)</f>
        <v>ma:description</v>
      </c>
      <c r="B5" s="175" t="str">
        <f>(Summary!B5)</f>
        <v>A textual description of the content of the resource.</v>
      </c>
      <c r="C5" s="44"/>
    </row>
    <row r="6" spans="1:3" ht="12.75">
      <c r="A6" s="173" t="str">
        <f>(Summary!A6)</f>
        <v>ma:format</v>
      </c>
      <c r="B6" s="175" t="str">
        <f>(Summary!B6)</f>
        <v>MIME type of the entity (wrapper, bucket media types) </v>
      </c>
      <c r="C6" s="44"/>
    </row>
    <row r="7" spans="1:3" ht="38.25">
      <c r="A7" s="173" t="str">
        <f>(Summary!A7)</f>
        <v>ma:identifier</v>
      </c>
      <c r="B7" s="175" t="str">
        <f>(Summary!B7)</f>
        <v>A URI idenfies an entity; which can be either a "Resource" (abstract concept) or a "Representation" (instance/file). See 4.4 Annotating Media Fragments</v>
      </c>
      <c r="C7" s="44"/>
    </row>
    <row r="8" spans="1:3" ht="38.25">
      <c r="A8" s="173" t="str">
        <f>(Summary!A8)</f>
        <v>ma:language</v>
      </c>
      <c r="B8" s="175" t="str">
        <f>(Summary!B8)</f>
        <v>Specify a language used in the entity, Recommended best practice is to use a controlled vocabulary such as RFC 4646 [RFC4646]. </v>
      </c>
      <c r="C8" s="44"/>
    </row>
    <row r="9" spans="1:3" ht="38.25">
      <c r="A9" s="173" t="str">
        <f>(Summary!A9)</f>
        <v>ma:publisher</v>
      </c>
      <c r="B9" s="175" t="str">
        <f>(Summary!B9)</f>
        <v>Examples of a Publisher include a person, an organization, or a service. Typically, the name of a Publisher should be used to indicate the entity.</v>
      </c>
      <c r="C9" s="44"/>
    </row>
    <row r="10" spans="1:3" ht="25.5">
      <c r="A10" s="173" t="str">
        <f>(Summary!A10)</f>
        <v>ma:relation</v>
      </c>
      <c r="B10" s="175" t="str">
        <f>(Summary!B10)</f>
        <v>A pair identifying the entity and the nature of the realtionship. E.g. transcript, original_work</v>
      </c>
      <c r="C10" s="44"/>
    </row>
    <row r="11" spans="1:4" ht="25.5">
      <c r="A11" s="173" t="str">
        <f>(Summary!A11)</f>
        <v>ma:keyword</v>
      </c>
      <c r="B11" s="6" t="str">
        <f>(Summary!B11)</f>
        <v>An unordered array of descriptive phrases or keywords that specify the topic of the content of the resource.</v>
      </c>
      <c r="C11" s="44"/>
      <c r="D11" s="45" t="s">
        <v>503</v>
      </c>
    </row>
    <row r="12" spans="1:4" ht="12.75">
      <c r="A12" s="173" t="str">
        <f>(Summary!A12)</f>
        <v>ma:title</v>
      </c>
      <c r="B12" s="6" t="str">
        <f>(Summary!B12)</f>
        <v>The title of the document, or the name given to the resource.</v>
      </c>
      <c r="C12" s="44"/>
      <c r="D12" s="45" t="s">
        <v>504</v>
      </c>
    </row>
    <row r="13" spans="1:3" ht="12.75">
      <c r="A13" s="173" t="str">
        <f>(Summary!A13)</f>
        <v>ma:genre</v>
      </c>
      <c r="B13" s="6" t="str">
        <f>(Summary!B13)</f>
        <v>Genre of the entity</v>
      </c>
      <c r="C13" s="44"/>
    </row>
    <row r="14" spans="1:3" ht="38.25">
      <c r="A14" s="173" t="str">
        <f>(Summary!A14)</f>
        <v>ma:createDate</v>
      </c>
      <c r="B14" s="6" t="str">
        <f>(Summary!B14)</f>
        <v>The date and time the entity was originally created. (for commercial purpose there might be an annotation of publication date)</v>
      </c>
      <c r="C14" s="44"/>
    </row>
    <row r="15" spans="1:3" ht="25.5">
      <c r="A15" s="173" t="str">
        <f>(Summary!A15)</f>
        <v>ma:rating</v>
      </c>
      <c r="B15" s="6" t="str">
        <f>(Summary!B15)</f>
        <v>A pair identifying the rating person or organization and the rating (real value)</v>
      </c>
      <c r="C15" s="44"/>
    </row>
    <row r="16" spans="1:3" ht="12.75">
      <c r="A16" s="173" t="str">
        <f>(Summary!A16)</f>
        <v>ma:collection</v>
      </c>
      <c r="B16" s="6" t="str">
        <f>(Summary!B16)</f>
        <v>A name of the collection from wich the entities originates</v>
      </c>
      <c r="C16" s="44"/>
    </row>
    <row r="17" spans="1:3" ht="12.75">
      <c r="A17" s="173" t="str">
        <f>(Summary!A17)</f>
        <v>ma:duration</v>
      </c>
      <c r="B17" s="6" t="str">
        <f>(Summary!B17)</f>
        <v>The actual duration of the entity</v>
      </c>
      <c r="C17" s="44"/>
    </row>
    <row r="18" spans="1:3" ht="25.5">
      <c r="A18" s="173" t="str">
        <f>(Summary!A18)</f>
        <v>ma:copyright</v>
      </c>
      <c r="B18" s="6" t="str">
        <f>(Summary!B18)</f>
        <v>The copyright statement. Identification of the copyrights holder (DRM is out of scope for MAWG)</v>
      </c>
      <c r="C18" s="44"/>
    </row>
    <row r="19" spans="1:3" ht="25.5">
      <c r="A19" s="173" t="str">
        <f>(Summary!A19)</f>
        <v>ma:location</v>
      </c>
      <c r="B19" s="6" t="str">
        <f>(Summary!B19)</f>
        <v>A location associated with the entity. Can be the depicted location or shot location. </v>
      </c>
      <c r="C19" s="44"/>
    </row>
    <row r="20" spans="1:3" ht="25.5">
      <c r="A20" s="173" t="str">
        <f>(Summary!A20)</f>
        <v>ma:compression</v>
      </c>
      <c r="B20" s="6" t="str">
        <f>(Summary!B20)</f>
        <v>Compression type used, e.g. H264. Note: possible to use extended mime type, see RFC 4281</v>
      </c>
      <c r="C20" s="44"/>
    </row>
    <row r="21" spans="1:3" ht="12.75">
      <c r="A21" s="173" t="str">
        <f>(Summary!A21)</f>
        <v>ma:frameSize</v>
      </c>
      <c r="B21" s="6" t="str">
        <f>(Summary!B21)</f>
        <v>The frame size. For example: w:720, h: 480</v>
      </c>
      <c r="C21" s="44"/>
    </row>
    <row r="22" spans="1:3" ht="12.75">
      <c r="A22" s="173" t="str">
        <f>(MAWG!A29)</f>
        <v>ma:targetAudience</v>
      </c>
      <c r="C22" s="44"/>
    </row>
    <row r="23" spans="1:3" ht="12.75">
      <c r="A23" s="173" t="str">
        <f>(MAWG!A31)</f>
        <v>ma:locator</v>
      </c>
      <c r="C23" s="44"/>
    </row>
    <row r="24" ht="12.75">
      <c r="C24" s="44"/>
    </row>
    <row r="25" ht="12.75">
      <c r="C25" s="44"/>
    </row>
    <row r="26" ht="12.75">
      <c r="C26" s="44"/>
    </row>
    <row r="27" ht="12.75">
      <c r="C27" s="44"/>
    </row>
    <row r="28" ht="12.75">
      <c r="C28" s="44"/>
    </row>
    <row r="29" ht="12.75">
      <c r="C29" s="44"/>
    </row>
    <row r="30" spans="1:3" ht="15.75">
      <c r="A30" s="1"/>
      <c r="C30" s="44"/>
    </row>
    <row r="31" ht="12.75">
      <c r="C31" s="44"/>
    </row>
    <row r="32" ht="12.75">
      <c r="C32" s="44"/>
    </row>
    <row r="33" ht="12.75">
      <c r="C33" s="44"/>
    </row>
    <row r="34" ht="12.75">
      <c r="C34" s="44"/>
    </row>
    <row r="35" ht="12.75">
      <c r="C35" s="44"/>
    </row>
    <row r="36" ht="12.75">
      <c r="C36" s="44"/>
    </row>
    <row r="37" ht="12.75">
      <c r="C37" s="44"/>
    </row>
    <row r="38" ht="12.75">
      <c r="C38" s="44"/>
    </row>
    <row r="39" ht="12.75">
      <c r="C39" s="44"/>
    </row>
    <row r="40" ht="12.75">
      <c r="C40" s="44"/>
    </row>
    <row r="41" ht="12.75">
      <c r="C41" s="44"/>
    </row>
    <row r="42" ht="12.75">
      <c r="C42" s="44"/>
    </row>
    <row r="43" ht="12.75">
      <c r="C43" s="44"/>
    </row>
    <row r="44" ht="12.75">
      <c r="C44" s="44"/>
    </row>
    <row r="45" ht="12.75">
      <c r="C45" s="44"/>
    </row>
    <row r="46" ht="12.75">
      <c r="C46" s="44"/>
    </row>
    <row r="47" ht="12.75">
      <c r="C47" s="44"/>
    </row>
    <row r="48" ht="12.75">
      <c r="C48" s="44"/>
    </row>
    <row r="49" ht="12.75">
      <c r="C49" s="44"/>
    </row>
    <row r="50" ht="12.75">
      <c r="C50" s="44"/>
    </row>
    <row r="51" ht="12.75">
      <c r="C51" s="44"/>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9.140625" style="73" customWidth="1"/>
    <col min="4" max="4" width="34.7109375" style="68" bestFit="1" customWidth="1"/>
    <col min="5" max="5" width="18.421875" style="0" customWidth="1"/>
    <col min="6" max="6" width="11.421875" style="0" customWidth="1"/>
    <col min="7" max="8" width="16.00390625" style="0" customWidth="1"/>
    <col min="9" max="16384" width="11.421875" style="0" customWidth="1"/>
  </cols>
  <sheetData>
    <row r="1" spans="1:8" ht="15.75">
      <c r="A1" s="39" t="str">
        <f>(Summary!A1)</f>
        <v>MAWG</v>
      </c>
      <c r="B1" s="39" t="str">
        <f>(Summary!B1)</f>
        <v>Description</v>
      </c>
      <c r="C1" s="59" t="s">
        <v>164</v>
      </c>
      <c r="D1" s="60" t="str">
        <f>(Summary!P1)</f>
        <v>Media RSS</v>
      </c>
      <c r="E1" s="59" t="s">
        <v>220</v>
      </c>
      <c r="F1" s="39" t="s">
        <v>236</v>
      </c>
      <c r="G1" s="39" t="s">
        <v>237</v>
      </c>
      <c r="H1" s="39"/>
    </row>
    <row r="2" spans="3:5" ht="15">
      <c r="C2" s="42"/>
      <c r="D2" s="79"/>
      <c r="E2" s="42"/>
    </row>
    <row r="3" spans="1:6" ht="38.25">
      <c r="A3" s="173" t="str">
        <f>(Summary!A3)</f>
        <v>ma:contributor</v>
      </c>
      <c r="B3" s="175" t="str">
        <f>(Summary!B3)</f>
        <v>A pair identifying the contributor and the nature of the contribution. E.g. actor, cameraman, dirctor,singer, author, artist (Note: subject see addition of contributor type)</v>
      </c>
      <c r="C3" s="44" t="s">
        <v>214</v>
      </c>
      <c r="D3" s="80" t="s">
        <v>508</v>
      </c>
      <c r="E3" s="44" t="s">
        <v>214</v>
      </c>
      <c r="F3" s="120" t="s">
        <v>248</v>
      </c>
    </row>
    <row r="4" spans="1:6" ht="25.5">
      <c r="A4" s="173" t="str">
        <f>(Summary!A4)</f>
        <v>ma:creator</v>
      </c>
      <c r="B4" s="175" t="str">
        <f>(Summary!B4)</f>
        <v>The authors of the resource (listed in order of precedence, if significant).</v>
      </c>
      <c r="C4" s="44" t="s">
        <v>214</v>
      </c>
      <c r="D4" s="80" t="s">
        <v>508</v>
      </c>
      <c r="E4" s="44" t="s">
        <v>214</v>
      </c>
      <c r="F4" s="120" t="s">
        <v>248</v>
      </c>
    </row>
    <row r="5" spans="1:6" ht="12.75">
      <c r="A5" s="173" t="str">
        <f>(Summary!A5)</f>
        <v>ma:description</v>
      </c>
      <c r="B5" s="175" t="str">
        <f>(Summary!B5)</f>
        <v>A textual description of the content of the resource.</v>
      </c>
      <c r="C5" s="44"/>
      <c r="D5" s="80" t="s">
        <v>510</v>
      </c>
      <c r="E5" s="44" t="s">
        <v>211</v>
      </c>
      <c r="F5" s="120" t="s">
        <v>248</v>
      </c>
    </row>
    <row r="6" spans="1:6" ht="12.75">
      <c r="A6" s="173" t="str">
        <f>(Summary!A6)</f>
        <v>ma:format</v>
      </c>
      <c r="B6" s="175" t="str">
        <f>(Summary!B6)</f>
        <v>MIME type of the entity (wrapper, bucket media types) </v>
      </c>
      <c r="C6" s="44"/>
      <c r="D6" s="80" t="s">
        <v>512</v>
      </c>
      <c r="E6" s="44" t="s">
        <v>211</v>
      </c>
      <c r="F6" s="120" t="s">
        <v>248</v>
      </c>
    </row>
    <row r="7" spans="1:7" ht="38.25">
      <c r="A7" s="173" t="str">
        <f>(Summary!A7)</f>
        <v>ma:identifier</v>
      </c>
      <c r="B7" s="175" t="str">
        <f>(Summary!B7)</f>
        <v>A URI idenfies an entity; which can be either a "Resource" (abstract concept) or a "Representation" (instance/file). See 4.4 Annotating Media Fragments</v>
      </c>
      <c r="C7" s="44"/>
      <c r="D7" s="80"/>
      <c r="E7" s="44" t="s">
        <v>213</v>
      </c>
      <c r="F7" s="117" t="s">
        <v>238</v>
      </c>
      <c r="G7" t="s">
        <v>221</v>
      </c>
    </row>
    <row r="8" spans="1:6" ht="38.25">
      <c r="A8" s="173" t="str">
        <f>(Summary!A8)</f>
        <v>ma:language</v>
      </c>
      <c r="B8" s="175" t="str">
        <f>(Summary!B8)</f>
        <v>Specify a language used in the entity, Recommended best practice is to use a controlled vocabulary such as RFC 4646 [RFC4646]. </v>
      </c>
      <c r="C8" s="44"/>
      <c r="D8" s="81" t="s">
        <v>512</v>
      </c>
      <c r="E8" s="44" t="s">
        <v>211</v>
      </c>
      <c r="F8" s="120" t="s">
        <v>248</v>
      </c>
    </row>
    <row r="9" spans="1:8" ht="38.25">
      <c r="A9" s="173" t="str">
        <f>(Summary!A9)</f>
        <v>ma:publisher</v>
      </c>
      <c r="B9" s="175" t="str">
        <f>(Summary!B9)</f>
        <v>Examples of a Publisher include a person, an organization, or a service. Typically, the name of a Publisher should be used to indicate the entity.</v>
      </c>
      <c r="C9" s="44"/>
      <c r="D9" s="80"/>
      <c r="E9" s="44"/>
      <c r="G9" s="118"/>
      <c r="H9" s="118"/>
    </row>
    <row r="10" spans="1:7" ht="25.5">
      <c r="A10" s="173" t="str">
        <f>(Summary!A10)</f>
        <v>ma:relation</v>
      </c>
      <c r="B10" s="175" t="str">
        <f>(Summary!B10)</f>
        <v>A pair identifying the entity and the nature of the realtionship. E.g. transcript, original_work</v>
      </c>
      <c r="C10" s="44"/>
      <c r="D10" s="80"/>
      <c r="E10" s="44" t="s">
        <v>212</v>
      </c>
      <c r="F10" s="117" t="s">
        <v>238</v>
      </c>
      <c r="G10" t="s">
        <v>520</v>
      </c>
    </row>
    <row r="11" spans="1:7" ht="25.5">
      <c r="A11" s="173" t="str">
        <f>(Summary!A11)</f>
        <v>ma:keyword</v>
      </c>
      <c r="B11" s="6" t="str">
        <f>(Summary!B11)</f>
        <v>An unordered array of descriptive phrases or keywords that specify the topic of the content of the resource.</v>
      </c>
      <c r="C11" s="44"/>
      <c r="D11" s="80" t="s">
        <v>515</v>
      </c>
      <c r="E11" s="44" t="s">
        <v>212</v>
      </c>
      <c r="F11" s="117" t="s">
        <v>238</v>
      </c>
      <c r="G11" t="s">
        <v>222</v>
      </c>
    </row>
    <row r="12" spans="1:6" ht="25.5">
      <c r="A12" s="173" t="str">
        <f>(Summary!A12)</f>
        <v>ma:title</v>
      </c>
      <c r="B12" s="6" t="str">
        <f>(Summary!B12)</f>
        <v>The title of the document, or the name given to the resource.</v>
      </c>
      <c r="C12" s="44"/>
      <c r="D12" s="80" t="s">
        <v>517</v>
      </c>
      <c r="E12" s="44" t="s">
        <v>211</v>
      </c>
      <c r="F12" s="120" t="s">
        <v>248</v>
      </c>
    </row>
    <row r="13" spans="1:6" ht="12.75">
      <c r="A13" s="173" t="str">
        <f>(Summary!A13)</f>
        <v>ma:genre</v>
      </c>
      <c r="B13" s="6" t="str">
        <f>(Summary!B13)</f>
        <v>Genre of the entity</v>
      </c>
      <c r="C13" s="44"/>
      <c r="D13" s="81" t="s">
        <v>512</v>
      </c>
      <c r="E13" s="44" t="s">
        <v>212</v>
      </c>
      <c r="F13" s="120" t="s">
        <v>248</v>
      </c>
    </row>
    <row r="14" spans="1:6" ht="38.25">
      <c r="A14" s="173" t="str">
        <f>(Summary!A14)</f>
        <v>ma:createDate</v>
      </c>
      <c r="B14" s="6" t="str">
        <f>(Summary!B14)</f>
        <v>The date and time the entity was originally created. (for commercial purpose there might be an annotation of publication date)</v>
      </c>
      <c r="C14" s="44"/>
      <c r="D14" s="80"/>
      <c r="E14" s="44"/>
      <c r="F14" s="64"/>
    </row>
    <row r="15" spans="1:6" ht="25.5">
      <c r="A15" s="173" t="str">
        <f>(Summary!A15)</f>
        <v>ma:rating</v>
      </c>
      <c r="B15" s="6" t="str">
        <f>(Summary!B15)</f>
        <v>A pair identifying the rating person or organization and the rating (real value)</v>
      </c>
      <c r="C15" s="44"/>
      <c r="D15" s="80" t="s">
        <v>519</v>
      </c>
      <c r="E15" s="44" t="s">
        <v>212</v>
      </c>
      <c r="F15" s="120" t="s">
        <v>248</v>
      </c>
    </row>
    <row r="16" spans="1:5" ht="12.75">
      <c r="A16" s="173" t="str">
        <f>(Summary!A16)</f>
        <v>ma:collection</v>
      </c>
      <c r="B16" s="6" t="str">
        <f>(Summary!B16)</f>
        <v>A name of the collection from wich the entities originates</v>
      </c>
      <c r="C16" s="44"/>
      <c r="D16" s="82"/>
      <c r="E16" s="44"/>
    </row>
    <row r="17" spans="1:5" ht="12.75">
      <c r="A17" s="173" t="str">
        <f>(Summary!A17)</f>
        <v>ma:duration</v>
      </c>
      <c r="B17" s="6" t="str">
        <f>(Summary!B17)</f>
        <v>The actual duration of the entity</v>
      </c>
      <c r="C17" s="44"/>
      <c r="D17" s="80" t="s">
        <v>512</v>
      </c>
      <c r="E17" s="44" t="s">
        <v>211</v>
      </c>
    </row>
    <row r="18" spans="1:6" ht="25.5">
      <c r="A18" s="173" t="str">
        <f>(Summary!A18)</f>
        <v>ma:copyright</v>
      </c>
      <c r="B18" s="6" t="str">
        <f>(Summary!B18)</f>
        <v>The copyright statement. Identification of the copyrights holder (DRM is out of scope for MAWG)</v>
      </c>
      <c r="C18" s="44"/>
      <c r="D18" s="80" t="s">
        <v>523</v>
      </c>
      <c r="E18" s="44" t="s">
        <v>211</v>
      </c>
      <c r="F18" s="120" t="s">
        <v>248</v>
      </c>
    </row>
    <row r="19" spans="1:5" ht="25.5">
      <c r="A19" s="173" t="str">
        <f>(Summary!A19)</f>
        <v>ma:location</v>
      </c>
      <c r="B19" s="6" t="str">
        <f>(Summary!B19)</f>
        <v>A location associated with the entity. Can be the depicted location or shot location. </v>
      </c>
      <c r="C19" s="44"/>
      <c r="D19" s="80"/>
      <c r="E19" s="44"/>
    </row>
    <row r="20" spans="1:8" ht="25.5">
      <c r="A20" s="173" t="str">
        <f>(Summary!A20)</f>
        <v>ma:compression</v>
      </c>
      <c r="B20" s="6" t="str">
        <f>(Summary!B20)</f>
        <v>Compression type used, e.g. H264. Note: possible to use extended mime type, see RFC 4281</v>
      </c>
      <c r="C20" s="44"/>
      <c r="D20" s="80"/>
      <c r="E20" s="44" t="s">
        <v>213</v>
      </c>
      <c r="F20" s="117" t="s">
        <v>238</v>
      </c>
      <c r="G20" s="80" t="s">
        <v>512</v>
      </c>
      <c r="H20" s="80"/>
    </row>
    <row r="21" spans="1:6" ht="12.75">
      <c r="A21" s="173" t="str">
        <f>(Summary!A21)</f>
        <v>ma:frameSize</v>
      </c>
      <c r="B21" s="6" t="str">
        <f>(Summary!B21)</f>
        <v>The frame size. For example: w:720, h: 480</v>
      </c>
      <c r="C21" s="44"/>
      <c r="D21" s="80" t="s">
        <v>512</v>
      </c>
      <c r="E21" s="44" t="s">
        <v>211</v>
      </c>
      <c r="F21" s="120" t="s">
        <v>248</v>
      </c>
    </row>
    <row r="22" spans="1:3" ht="12.75">
      <c r="A22" s="173" t="str">
        <f>(MAWG!A29)</f>
        <v>ma:targetAudience</v>
      </c>
      <c r="C22" s="44"/>
    </row>
    <row r="23" spans="1:3" ht="12.75">
      <c r="A23" s="173" t="str">
        <f>(MAWG!A31)</f>
        <v>ma:locator</v>
      </c>
      <c r="C23" s="44"/>
    </row>
    <row r="24" ht="12.75">
      <c r="C24" s="44"/>
    </row>
    <row r="25" ht="12.75">
      <c r="C25" s="44"/>
    </row>
    <row r="26" ht="12.75">
      <c r="C26" s="44"/>
    </row>
    <row r="27" ht="12.75">
      <c r="C27" s="44"/>
    </row>
    <row r="28" ht="12.75">
      <c r="C28" s="44"/>
    </row>
    <row r="29" ht="12.75">
      <c r="C29" s="44"/>
    </row>
    <row r="30" spans="1:3" ht="15.75">
      <c r="A30" s="1"/>
      <c r="C30" s="44"/>
    </row>
    <row r="31" ht="12.75">
      <c r="C31" s="44"/>
    </row>
    <row r="32" ht="12.75">
      <c r="C32" s="44"/>
    </row>
    <row r="33" ht="12.75">
      <c r="C33" s="44"/>
    </row>
    <row r="34" ht="12.75">
      <c r="C34" s="44"/>
    </row>
    <row r="35" ht="12.75">
      <c r="C35" s="44"/>
    </row>
    <row r="36" ht="12.75">
      <c r="C36" s="44"/>
    </row>
    <row r="37" ht="12.75">
      <c r="C37" s="44"/>
    </row>
    <row r="38" ht="12.75">
      <c r="C38" s="44"/>
    </row>
    <row r="39" ht="12.75">
      <c r="C39" s="44"/>
    </row>
    <row r="40" ht="12.75">
      <c r="C40" s="44"/>
    </row>
    <row r="41" ht="12.75">
      <c r="C41" s="44"/>
    </row>
    <row r="42" ht="12.75">
      <c r="C42" s="44"/>
    </row>
    <row r="43" ht="12.75">
      <c r="C43" s="44"/>
    </row>
    <row r="44" ht="12.75">
      <c r="C44" s="44"/>
    </row>
    <row r="45" ht="12.75">
      <c r="C45" s="44"/>
    </row>
    <row r="46" ht="12.75">
      <c r="C46" s="44"/>
    </row>
    <row r="47" ht="12.75">
      <c r="C47" s="44"/>
    </row>
    <row r="48" ht="12.75">
      <c r="C48" s="44"/>
    </row>
    <row r="49" ht="12.75">
      <c r="C49" s="44"/>
    </row>
    <row r="50" ht="12.75">
      <c r="C50" s="44"/>
    </row>
    <row r="51" ht="12.75">
      <c r="C51" s="44"/>
    </row>
  </sheetData>
  <dataValidations count="1">
    <dataValidation type="list" allowBlank="1" showInputMessage="1" showErrorMessage="1" sqref="E3:E21 C3:C21">
      <formula1>Properties</formula1>
    </dataValidation>
  </dataValidations>
  <printOptions/>
  <pageMargins left="0.75" right="0.75" top="1" bottom="1" header="0.5" footer="0.5"/>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D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0.7109375" style="73" bestFit="1" customWidth="1"/>
    <col min="4" max="4" width="19.00390625" style="68" bestFit="1" customWidth="1"/>
    <col min="5" max="16384" width="11.421875" style="0" customWidth="1"/>
  </cols>
  <sheetData>
    <row r="1" spans="1:4" ht="15.75">
      <c r="A1" s="39" t="str">
        <f>(Summary!A1)</f>
        <v>MAWG</v>
      </c>
      <c r="B1" s="39" t="str">
        <f>(Summary!B1)</f>
        <v>Description</v>
      </c>
      <c r="C1" s="59" t="s">
        <v>164</v>
      </c>
      <c r="D1" s="60" t="str">
        <f>(Summary!Q1)</f>
        <v>TXFeed</v>
      </c>
    </row>
    <row r="2" spans="3:4" ht="15">
      <c r="C2" s="42"/>
      <c r="D2" s="83"/>
    </row>
    <row r="3" spans="1:4" ht="38.25">
      <c r="A3" s="173" t="str">
        <f>(Summary!A3)</f>
        <v>ma:contributor</v>
      </c>
      <c r="B3" s="175" t="str">
        <f>(Summary!B3)</f>
        <v>A pair identifying the contributor and the nature of the contribution. E.g. actor, cameraman, dirctor,singer, author, artist (Note: subject see addition of contributor type)</v>
      </c>
      <c r="C3" s="44" t="s">
        <v>214</v>
      </c>
      <c r="D3" s="84" t="s">
        <v>509</v>
      </c>
    </row>
    <row r="4" spans="1:4" ht="25.5">
      <c r="A4" s="173" t="str">
        <f>(Summary!A4)</f>
        <v>ma:creator</v>
      </c>
      <c r="B4" s="175" t="str">
        <f>(Summary!B4)</f>
        <v>The authors of the resource (listed in order of precedence, if significant).</v>
      </c>
      <c r="C4" s="44"/>
      <c r="D4" s="84" t="s">
        <v>509</v>
      </c>
    </row>
    <row r="5" spans="1:4" ht="12.75">
      <c r="A5" s="173" t="str">
        <f>(Summary!A5)</f>
        <v>ma:description</v>
      </c>
      <c r="B5" s="175" t="str">
        <f>(Summary!B5)</f>
        <v>A textual description of the content of the resource.</v>
      </c>
      <c r="C5" s="44"/>
      <c r="D5" s="84" t="s">
        <v>511</v>
      </c>
    </row>
    <row r="6" spans="1:4" ht="12.75">
      <c r="A6" s="173" t="str">
        <f>(Summary!A6)</f>
        <v>ma:format</v>
      </c>
      <c r="B6" s="175" t="str">
        <f>(Summary!B6)</f>
        <v>MIME type of the entity (wrapper, bucket media types) </v>
      </c>
      <c r="C6" s="44"/>
      <c r="D6" s="84"/>
    </row>
    <row r="7" spans="1:4" ht="38.25">
      <c r="A7" s="173" t="str">
        <f>(Summary!A7)</f>
        <v>ma:identifier</v>
      </c>
      <c r="B7" s="175" t="str">
        <f>(Summary!B7)</f>
        <v>A URI idenfies an entity; which can be either a "Resource" (abstract concept) or a "Representation" (instance/file). See 4.4 Annotating Media Fragments</v>
      </c>
      <c r="C7" s="44"/>
      <c r="D7" s="84"/>
    </row>
    <row r="8" spans="1:4" ht="38.25">
      <c r="A8" s="173" t="str">
        <f>(Summary!A8)</f>
        <v>ma:language</v>
      </c>
      <c r="B8" s="175" t="str">
        <f>(Summary!B8)</f>
        <v>Specify a language used in the entity, Recommended best practice is to use a controlled vocabulary such as RFC 4646 [RFC4646]. </v>
      </c>
      <c r="C8" s="44"/>
      <c r="D8" s="85"/>
    </row>
    <row r="9" spans="1:4" ht="38.25">
      <c r="A9" s="173" t="str">
        <f>(Summary!A9)</f>
        <v>ma:publisher</v>
      </c>
      <c r="B9" s="175" t="str">
        <f>(Summary!B9)</f>
        <v>Examples of a Publisher include a person, an organization, or a service. Typically, the name of a Publisher should be used to indicate the entity.</v>
      </c>
      <c r="C9" s="44"/>
      <c r="D9" s="84"/>
    </row>
    <row r="10" spans="1:4" ht="25.5">
      <c r="A10" s="173" t="str">
        <f>(Summary!A10)</f>
        <v>ma:relation</v>
      </c>
      <c r="B10" s="175" t="str">
        <f>(Summary!B10)</f>
        <v>A pair identifying the entity and the nature of the realtionship. E.g. transcript, original_work</v>
      </c>
      <c r="C10" s="44"/>
      <c r="D10" s="84"/>
    </row>
    <row r="11" spans="1:4" ht="25.5">
      <c r="A11" s="173" t="str">
        <f>(Summary!A11)</f>
        <v>ma:keyword</v>
      </c>
      <c r="B11" s="6" t="str">
        <f>(Summary!B11)</f>
        <v>An unordered array of descriptive phrases or keywords that specify the topic of the content of the resource.</v>
      </c>
      <c r="C11" s="44"/>
      <c r="D11" s="84" t="s">
        <v>516</v>
      </c>
    </row>
    <row r="12" spans="1:4" ht="25.5">
      <c r="A12" s="173" t="str">
        <f>(Summary!A12)</f>
        <v>ma:title</v>
      </c>
      <c r="B12" s="6" t="str">
        <f>(Summary!B12)</f>
        <v>The title of the document, or the name given to the resource.</v>
      </c>
      <c r="C12" s="44"/>
      <c r="D12" s="84" t="s">
        <v>518</v>
      </c>
    </row>
    <row r="13" spans="1:4" ht="12.75">
      <c r="A13" s="173" t="str">
        <f>(Summary!A13)</f>
        <v>ma:genre</v>
      </c>
      <c r="B13" s="6" t="str">
        <f>(Summary!B13)</f>
        <v>Genre of the entity</v>
      </c>
      <c r="C13" s="44"/>
      <c r="D13" s="85"/>
    </row>
    <row r="14" spans="1:4" ht="38.25">
      <c r="A14" s="173" t="str">
        <f>(Summary!A14)</f>
        <v>ma:createDate</v>
      </c>
      <c r="B14" s="6" t="str">
        <f>(Summary!B14)</f>
        <v>The date and time the entity was originally created. (for commercial purpose there might be an annotation of publication date)</v>
      </c>
      <c r="C14" s="44"/>
      <c r="D14" s="84"/>
    </row>
    <row r="15" spans="1:4" ht="25.5">
      <c r="A15" s="173" t="str">
        <f>(Summary!A15)</f>
        <v>ma:rating</v>
      </c>
      <c r="B15" s="6" t="str">
        <f>(Summary!B15)</f>
        <v>A pair identifying the rating person or organization and the rating (real value)</v>
      </c>
      <c r="C15" s="44"/>
      <c r="D15" s="84"/>
    </row>
    <row r="16" spans="1:4" ht="12.75">
      <c r="A16" s="173" t="str">
        <f>(Summary!A16)</f>
        <v>ma:collection</v>
      </c>
      <c r="B16" s="6" t="str">
        <f>(Summary!B16)</f>
        <v>A name of the collection from wich the entities originates</v>
      </c>
      <c r="C16" s="44"/>
      <c r="D16" s="86"/>
    </row>
    <row r="17" spans="1:4" ht="12.75">
      <c r="A17" s="173" t="str">
        <f>(Summary!A17)</f>
        <v>ma:duration</v>
      </c>
      <c r="B17" s="6" t="str">
        <f>(Summary!B17)</f>
        <v>The actual duration of the entity</v>
      </c>
      <c r="C17" s="44"/>
      <c r="D17" s="84" t="s">
        <v>521</v>
      </c>
    </row>
    <row r="18" spans="1:4" ht="25.5">
      <c r="A18" s="173" t="str">
        <f>(Summary!A18)</f>
        <v>ma:copyright</v>
      </c>
      <c r="B18" s="6" t="str">
        <f>(Summary!B18)</f>
        <v>The copyright statement. Identification of the copyrights holder (DRM is out of scope for MAWG)</v>
      </c>
      <c r="C18" s="44"/>
      <c r="D18" s="84" t="s">
        <v>514</v>
      </c>
    </row>
    <row r="19" spans="1:4" ht="25.5">
      <c r="A19" s="173" t="str">
        <f>(Summary!A19)</f>
        <v>ma:location</v>
      </c>
      <c r="B19" s="6" t="str">
        <f>(Summary!B19)</f>
        <v>A location associated with the entity. Can be the depicted location or shot location. </v>
      </c>
      <c r="C19" s="44"/>
      <c r="D19" s="84"/>
    </row>
    <row r="20" spans="1:4" ht="25.5">
      <c r="A20" s="173" t="str">
        <f>(Summary!A20)</f>
        <v>ma:compression</v>
      </c>
      <c r="B20" s="6" t="str">
        <f>(Summary!B20)</f>
        <v>Compression type used, e.g. H264. Note: possible to use extended mime type, see RFC 4281</v>
      </c>
      <c r="C20" s="44"/>
      <c r="D20" s="84"/>
    </row>
    <row r="21" spans="1:4" ht="12.75">
      <c r="A21" s="173" t="str">
        <f>(Summary!A21)</f>
        <v>ma:frameSize</v>
      </c>
      <c r="B21" s="6" t="str">
        <f>(Summary!B21)</f>
        <v>The frame size. For example: w:720, h: 480</v>
      </c>
      <c r="C21" s="44"/>
      <c r="D21" s="84" t="s">
        <v>521</v>
      </c>
    </row>
    <row r="22" spans="1:3" ht="12.75">
      <c r="A22" s="173" t="str">
        <f>(MAWG!A29)</f>
        <v>ma:targetAudience</v>
      </c>
      <c r="C22" s="44"/>
    </row>
    <row r="23" spans="1:3" ht="12.75">
      <c r="A23" s="173" t="str">
        <f>(MAWG!A31)</f>
        <v>ma:locator</v>
      </c>
      <c r="C23" s="44"/>
    </row>
    <row r="24" ht="12.75">
      <c r="C24" s="44"/>
    </row>
    <row r="25" ht="12.75">
      <c r="C25" s="44"/>
    </row>
    <row r="26" ht="12.75">
      <c r="C26" s="44"/>
    </row>
    <row r="27" ht="12.75">
      <c r="C27" s="44"/>
    </row>
    <row r="28" ht="12.75">
      <c r="C28" s="44"/>
    </row>
    <row r="29" ht="12.75">
      <c r="C29" s="44"/>
    </row>
    <row r="30" spans="1:3" ht="15.75">
      <c r="A30" s="1"/>
      <c r="C30" s="44"/>
    </row>
    <row r="31" ht="12.75">
      <c r="C31" s="44"/>
    </row>
    <row r="32" ht="12.75">
      <c r="C32" s="44"/>
    </row>
    <row r="33" ht="12.75">
      <c r="C33" s="44"/>
    </row>
    <row r="34" ht="12.75">
      <c r="C34" s="44"/>
    </row>
    <row r="35" ht="12.75">
      <c r="C35" s="44"/>
    </row>
    <row r="36" ht="12.75">
      <c r="C36" s="44"/>
    </row>
    <row r="37" ht="12.75">
      <c r="C37" s="44"/>
    </row>
    <row r="38" ht="12.75">
      <c r="C38" s="44"/>
    </row>
    <row r="39" ht="12.75">
      <c r="C39" s="44"/>
    </row>
    <row r="40" ht="12.75">
      <c r="C40" s="44"/>
    </row>
    <row r="41" ht="12.75">
      <c r="C41" s="44"/>
    </row>
    <row r="42" ht="12.75">
      <c r="C42" s="44"/>
    </row>
    <row r="43" ht="12.75">
      <c r="C43" s="44"/>
    </row>
    <row r="44" ht="12.75">
      <c r="C44" s="44"/>
    </row>
    <row r="45" ht="12.75">
      <c r="C45" s="44"/>
    </row>
    <row r="46" ht="12.75">
      <c r="C46" s="44"/>
    </row>
    <row r="47" ht="12.75">
      <c r="C47" s="44"/>
    </row>
    <row r="48" ht="12.75">
      <c r="C48" s="44"/>
    </row>
    <row r="49" ht="12.75">
      <c r="C49" s="44"/>
    </row>
    <row r="50" ht="12.75">
      <c r="C50" s="44"/>
    </row>
    <row r="51" ht="12.75">
      <c r="C51" s="44"/>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F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9.140625" style="73" customWidth="1"/>
    <col min="4" max="4" width="10.421875" style="68" bestFit="1" customWidth="1"/>
    <col min="5" max="5" width="9.140625" style="73" customWidth="1"/>
    <col min="6" max="6" width="34.7109375" style="68" bestFit="1" customWidth="1"/>
    <col min="7" max="16384" width="11.421875" style="0" customWidth="1"/>
  </cols>
  <sheetData>
    <row r="1" spans="1:6" ht="15.75">
      <c r="A1" s="39" t="str">
        <f>(Summary!A1)</f>
        <v>MAWG</v>
      </c>
      <c r="B1" s="39" t="str">
        <f>(Summary!B1)</f>
        <v>Description</v>
      </c>
      <c r="C1" s="59" t="s">
        <v>164</v>
      </c>
      <c r="D1" s="60" t="str">
        <f>(Summary!R1)</f>
        <v>Youtube</v>
      </c>
      <c r="E1" s="59" t="s">
        <v>164</v>
      </c>
      <c r="F1" s="60" t="s">
        <v>507</v>
      </c>
    </row>
    <row r="2" spans="3:6" ht="15.75">
      <c r="C2" s="42"/>
      <c r="D2" s="87"/>
      <c r="E2" s="115" t="s">
        <v>235</v>
      </c>
      <c r="F2" s="116"/>
    </row>
    <row r="3" spans="1:6" ht="38.25">
      <c r="A3" s="173" t="str">
        <f>(Summary!A3)</f>
        <v>ma:contributor</v>
      </c>
      <c r="B3" s="175" t="str">
        <f>(Summary!B3)</f>
        <v>A pair identifying the contributor and the nature of the contribution. E.g. actor, cameraman, dirctor,singer, author, artist (Note: subject see addition of contributor type)</v>
      </c>
      <c r="C3" s="44"/>
      <c r="D3" s="88"/>
      <c r="E3" s="44" t="s">
        <v>214</v>
      </c>
      <c r="F3" s="82" t="s">
        <v>508</v>
      </c>
    </row>
    <row r="4" spans="1:6" ht="25.5">
      <c r="A4" s="173" t="str">
        <f>(Summary!A4)</f>
        <v>ma:creator</v>
      </c>
      <c r="B4" s="175" t="str">
        <f>(Summary!B4)</f>
        <v>The authors of the resource (listed in order of precedence, if significant).</v>
      </c>
      <c r="C4" s="44"/>
      <c r="D4" s="88"/>
      <c r="E4" s="44" t="s">
        <v>214</v>
      </c>
      <c r="F4" s="82" t="s">
        <v>508</v>
      </c>
    </row>
    <row r="5" spans="1:6" ht="12.75">
      <c r="A5" s="173" t="str">
        <f>(Summary!A5)</f>
        <v>ma:description</v>
      </c>
      <c r="B5" s="175" t="str">
        <f>(Summary!B5)</f>
        <v>A textual description of the content of the resource.</v>
      </c>
      <c r="C5" s="44"/>
      <c r="D5" s="88"/>
      <c r="E5" s="44"/>
      <c r="F5" s="82" t="s">
        <v>510</v>
      </c>
    </row>
    <row r="6" spans="1:6" ht="12.75">
      <c r="A6" s="173" t="str">
        <f>(Summary!A6)</f>
        <v>ma:format</v>
      </c>
      <c r="B6" s="175" t="str">
        <f>(Summary!B6)</f>
        <v>MIME type of the entity (wrapper, bucket media types) </v>
      </c>
      <c r="C6" s="44"/>
      <c r="D6" s="88"/>
      <c r="E6" s="44"/>
      <c r="F6" s="82" t="s">
        <v>512</v>
      </c>
    </row>
    <row r="7" spans="1:6" ht="38.25">
      <c r="A7" s="173" t="str">
        <f>(Summary!A7)</f>
        <v>ma:identifier</v>
      </c>
      <c r="B7" s="175" t="str">
        <f>(Summary!B7)</f>
        <v>A URI idenfies an entity; which can be either a "Resource" (abstract concept) or a "Representation" (instance/file). See 4.4 Annotating Media Fragments</v>
      </c>
      <c r="C7" s="44" t="s">
        <v>211</v>
      </c>
      <c r="D7" s="89" t="s">
        <v>513</v>
      </c>
      <c r="E7" s="44"/>
      <c r="F7" s="82"/>
    </row>
    <row r="8" spans="1:6" ht="38.25">
      <c r="A8" s="173" t="str">
        <f>(Summary!A8)</f>
        <v>ma:language</v>
      </c>
      <c r="B8" s="175" t="str">
        <f>(Summary!B8)</f>
        <v>Specify a language used in the entity, Recommended best practice is to use a controlled vocabulary such as RFC 4646 [RFC4646]. </v>
      </c>
      <c r="C8" s="44"/>
      <c r="D8" s="88"/>
      <c r="E8" s="44"/>
      <c r="F8" s="81" t="s">
        <v>512</v>
      </c>
    </row>
    <row r="9" spans="1:6" ht="38.25">
      <c r="A9" s="173" t="str">
        <f>(Summary!A9)</f>
        <v>ma:publisher</v>
      </c>
      <c r="B9" s="175" t="str">
        <f>(Summary!B9)</f>
        <v>Examples of a Publisher include a person, an organization, or a service. Typically, the name of a Publisher should be used to indicate the entity.</v>
      </c>
      <c r="C9" s="44"/>
      <c r="D9" s="88"/>
      <c r="E9" s="44"/>
      <c r="F9" s="82"/>
    </row>
    <row r="10" spans="1:6" ht="25.5">
      <c r="A10" s="173" t="str">
        <f>(Summary!A10)</f>
        <v>ma:relation</v>
      </c>
      <c r="B10" s="175" t="str">
        <f>(Summary!B10)</f>
        <v>A pair identifying the entity and the nature of the realtionship. E.g. transcript, original_work</v>
      </c>
      <c r="C10" s="44"/>
      <c r="D10" s="88"/>
      <c r="E10" s="44"/>
      <c r="F10" s="82"/>
    </row>
    <row r="11" spans="1:6" ht="25.5">
      <c r="A11" s="173" t="str">
        <f>(Summary!A11)</f>
        <v>ma:keyword</v>
      </c>
      <c r="B11" s="6" t="str">
        <f>(Summary!B11)</f>
        <v>An unordered array of descriptive phrases or keywords that specify the topic of the content of the resource.</v>
      </c>
      <c r="C11" s="44"/>
      <c r="D11" s="88"/>
      <c r="E11" s="44"/>
      <c r="F11" s="82" t="s">
        <v>515</v>
      </c>
    </row>
    <row r="12" spans="1:6" ht="25.5">
      <c r="A12" s="173" t="str">
        <f>(Summary!A12)</f>
        <v>ma:title</v>
      </c>
      <c r="B12" s="6" t="str">
        <f>(Summary!B12)</f>
        <v>The title of the document, or the name given to the resource.</v>
      </c>
      <c r="C12" s="44"/>
      <c r="D12" s="90"/>
      <c r="E12" s="44"/>
      <c r="F12" s="82" t="s">
        <v>517</v>
      </c>
    </row>
    <row r="13" spans="1:6" ht="12.75">
      <c r="A13" s="173" t="str">
        <f>(Summary!A13)</f>
        <v>ma:genre</v>
      </c>
      <c r="B13" s="6" t="str">
        <f>(Summary!B13)</f>
        <v>Genre of the entity</v>
      </c>
      <c r="C13" s="44"/>
      <c r="D13" s="88"/>
      <c r="E13" s="44"/>
      <c r="F13" s="81" t="s">
        <v>512</v>
      </c>
    </row>
    <row r="14" spans="1:6" ht="38.25">
      <c r="A14" s="173" t="str">
        <f>(Summary!A14)</f>
        <v>ma:createDate</v>
      </c>
      <c r="B14" s="6" t="str">
        <f>(Summary!B14)</f>
        <v>The date and time the entity was originally created. (for commercial purpose there might be an annotation of publication date)</v>
      </c>
      <c r="C14" s="44"/>
      <c r="D14" s="88"/>
      <c r="E14" s="44"/>
      <c r="F14" s="82"/>
    </row>
    <row r="15" spans="1:6" ht="25.5">
      <c r="A15" s="173" t="str">
        <f>(Summary!A15)</f>
        <v>ma:rating</v>
      </c>
      <c r="B15" s="6" t="str">
        <f>(Summary!B15)</f>
        <v>A pair identifying the rating person or organization and the rating (real value)</v>
      </c>
      <c r="C15" s="44"/>
      <c r="D15" s="88"/>
      <c r="E15" s="44"/>
      <c r="F15" s="82" t="s">
        <v>519</v>
      </c>
    </row>
    <row r="16" spans="1:6" ht="12.75">
      <c r="A16" s="173" t="str">
        <f>(Summary!A16)</f>
        <v>ma:collection</v>
      </c>
      <c r="B16" s="6" t="str">
        <f>(Summary!B16)</f>
        <v>A name of the collection from wich the entities originates</v>
      </c>
      <c r="C16" s="44"/>
      <c r="D16" s="88"/>
      <c r="E16" s="44"/>
      <c r="F16" s="82"/>
    </row>
    <row r="17" spans="1:6" ht="12.75">
      <c r="A17" s="173" t="str">
        <f>(Summary!A17)</f>
        <v>ma:duration</v>
      </c>
      <c r="B17" s="6" t="str">
        <f>(Summary!B17)</f>
        <v>The actual duration of the entity</v>
      </c>
      <c r="C17" s="44" t="s">
        <v>211</v>
      </c>
      <c r="D17" s="89" t="s">
        <v>522</v>
      </c>
      <c r="E17" s="44"/>
      <c r="F17" s="114" t="s">
        <v>234</v>
      </c>
    </row>
    <row r="18" spans="1:6" ht="25.5">
      <c r="A18" s="173" t="str">
        <f>(Summary!A18)</f>
        <v>ma:copyright</v>
      </c>
      <c r="B18" s="6" t="str">
        <f>(Summary!B18)</f>
        <v>The copyright statement. Identification of the copyrights holder (DRM is out of scope for MAWG)</v>
      </c>
      <c r="C18" s="44"/>
      <c r="D18" s="88"/>
      <c r="E18" s="44"/>
      <c r="F18" s="82" t="s">
        <v>523</v>
      </c>
    </row>
    <row r="19" spans="1:6" ht="25.5">
      <c r="A19" s="173" t="str">
        <f>(Summary!A19)</f>
        <v>ma:location</v>
      </c>
      <c r="B19" s="6" t="str">
        <f>(Summary!B19)</f>
        <v>A location associated with the entity. Can be the depicted location or shot location. </v>
      </c>
      <c r="C19" s="44"/>
      <c r="D19" s="88"/>
      <c r="E19" s="44"/>
      <c r="F19" s="82"/>
    </row>
    <row r="20" spans="1:6" ht="25.5">
      <c r="A20" s="173" t="str">
        <f>(Summary!A20)</f>
        <v>ma:compression</v>
      </c>
      <c r="B20" s="6" t="str">
        <f>(Summary!B20)</f>
        <v>Compression type used, e.g. H264. Note: possible to use extended mime type, see RFC 4281</v>
      </c>
      <c r="C20" s="44"/>
      <c r="D20" s="88"/>
      <c r="E20" s="44"/>
      <c r="F20" s="82"/>
    </row>
    <row r="21" spans="1:6" ht="12.75">
      <c r="A21" s="173" t="str">
        <f>(Summary!A21)</f>
        <v>ma:frameSize</v>
      </c>
      <c r="B21" s="6" t="str">
        <f>(Summary!B21)</f>
        <v>The frame size. For example: w:720, h: 480</v>
      </c>
      <c r="C21" s="44"/>
      <c r="D21" s="88"/>
      <c r="E21" s="44"/>
      <c r="F21" s="82" t="s">
        <v>512</v>
      </c>
    </row>
    <row r="22" spans="1:5" ht="12.75">
      <c r="A22" s="173" t="str">
        <f>(MAWG!A29)</f>
        <v>ma:targetAudience</v>
      </c>
      <c r="C22" s="44"/>
      <c r="E22" s="44"/>
    </row>
    <row r="23" spans="1:5" ht="12.75">
      <c r="A23" s="173" t="str">
        <f>(MAWG!A31)</f>
        <v>ma:locator</v>
      </c>
      <c r="C23" s="44"/>
      <c r="E23" s="44"/>
    </row>
    <row r="24" spans="3:5" ht="12.75">
      <c r="C24" s="44"/>
      <c r="E24" s="44"/>
    </row>
    <row r="25" spans="3:5" ht="12.75">
      <c r="C25" s="44"/>
      <c r="E25" s="44"/>
    </row>
    <row r="26" spans="3:5" ht="12.75">
      <c r="C26" s="44"/>
      <c r="E26" s="44"/>
    </row>
    <row r="27" spans="3:5" ht="12.75">
      <c r="C27" s="44"/>
      <c r="E27" s="44"/>
    </row>
    <row r="28" spans="3:5" ht="12.75">
      <c r="C28" s="44"/>
      <c r="E28" s="44"/>
    </row>
    <row r="29" spans="3:5" ht="12.75">
      <c r="C29" s="44"/>
      <c r="E29" s="44"/>
    </row>
    <row r="30" spans="1:5" ht="15.75">
      <c r="A30" s="1"/>
      <c r="C30" s="44"/>
      <c r="E30" s="44"/>
    </row>
    <row r="31" spans="3:5" ht="12.75">
      <c r="C31" s="44"/>
      <c r="E31" s="44"/>
    </row>
    <row r="32" spans="3:5" ht="12.75">
      <c r="C32" s="44"/>
      <c r="E32" s="44"/>
    </row>
    <row r="33" spans="3:5" ht="12.75">
      <c r="C33" s="44"/>
      <c r="E33" s="44"/>
    </row>
    <row r="34" spans="3:5" ht="12.75">
      <c r="C34" s="44"/>
      <c r="E34" s="44"/>
    </row>
    <row r="35" spans="3:5" ht="12.75">
      <c r="C35" s="44"/>
      <c r="E35" s="44"/>
    </row>
    <row r="36" spans="3:5" ht="12.75">
      <c r="C36" s="44"/>
      <c r="E36" s="44"/>
    </row>
    <row r="37" spans="3:5" ht="12.75">
      <c r="C37" s="44"/>
      <c r="E37" s="44"/>
    </row>
    <row r="38" spans="3:5" ht="12.75">
      <c r="C38" s="44"/>
      <c r="E38" s="44"/>
    </row>
    <row r="39" spans="3:5" ht="12.75">
      <c r="C39" s="44"/>
      <c r="E39" s="44"/>
    </row>
    <row r="40" spans="3:5" ht="12.75">
      <c r="C40" s="44"/>
      <c r="E40" s="44"/>
    </row>
    <row r="41" spans="3:5" ht="12.75">
      <c r="C41" s="44"/>
      <c r="E41" s="44"/>
    </row>
    <row r="42" spans="3:5" ht="12.75">
      <c r="C42" s="44"/>
      <c r="E42" s="44"/>
    </row>
    <row r="43" spans="3:5" ht="12.75">
      <c r="C43" s="44"/>
      <c r="E43" s="44"/>
    </row>
    <row r="44" spans="3:5" ht="12.75">
      <c r="C44" s="44"/>
      <c r="E44" s="44"/>
    </row>
    <row r="45" spans="3:5" ht="12.75">
      <c r="C45" s="44"/>
      <c r="E45" s="44"/>
    </row>
    <row r="46" spans="3:5" ht="12.75">
      <c r="C46" s="44"/>
      <c r="E46" s="44"/>
    </row>
    <row r="47" spans="3:5" ht="12.75">
      <c r="C47" s="44"/>
      <c r="E47" s="44"/>
    </row>
    <row r="48" spans="3:5" ht="12.75">
      <c r="C48" s="44"/>
      <c r="E48" s="44"/>
    </row>
    <row r="49" spans="3:5" ht="12.75">
      <c r="C49" s="44"/>
      <c r="E49" s="44"/>
    </row>
    <row r="50" spans="3:5" ht="12.75">
      <c r="C50" s="44"/>
      <c r="E50" s="44"/>
    </row>
    <row r="51" spans="3:5" ht="12.75">
      <c r="C51" s="44"/>
      <c r="E51" s="44"/>
    </row>
  </sheetData>
  <dataValidations count="1">
    <dataValidation type="list" allowBlank="1" showInputMessage="1" showErrorMessage="1" sqref="E3:E21 C3:C21">
      <formula1>Properties</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Y326"/>
  <sheetViews>
    <sheetView tabSelected="1" workbookViewId="0" topLeftCell="A1">
      <pane ySplit="1" topLeftCell="BM2" activePane="bottomLeft" state="frozen"/>
      <selection pane="topLeft" activeCell="A4" sqref="A4:A24"/>
      <selection pane="bottomLeft" activeCell="B3" sqref="B3"/>
    </sheetView>
  </sheetViews>
  <sheetFormatPr defaultColWidth="8.8515625" defaultRowHeight="12.75"/>
  <cols>
    <col min="1" max="1" width="20.28125" style="0" customWidth="1"/>
    <col min="2" max="2" width="39.140625" style="6" customWidth="1"/>
    <col min="3" max="4" width="9.140625" style="9" customWidth="1"/>
    <col min="5" max="5" width="8.140625" style="9" customWidth="1"/>
    <col min="6" max="6" width="8.7109375" style="9" customWidth="1"/>
    <col min="7" max="7" width="8.421875" style="9" customWidth="1"/>
    <col min="8" max="9" width="7.421875" style="9" customWidth="1"/>
    <col min="10" max="10" width="6.7109375" style="9" customWidth="1"/>
    <col min="11" max="11" width="12.8515625" style="9" customWidth="1"/>
    <col min="12" max="12" width="12.140625" style="9" customWidth="1"/>
    <col min="13" max="13" width="7.8515625" style="9" customWidth="1"/>
    <col min="14" max="14" width="5.28125" style="9" bestFit="1" customWidth="1"/>
    <col min="15" max="15" width="7.8515625" style="9" customWidth="1"/>
    <col min="16" max="16" width="8.8515625" style="9" customWidth="1"/>
    <col min="17" max="17" width="8.00390625" style="93" customWidth="1"/>
    <col min="18" max="18" width="7.8515625" style="9" customWidth="1"/>
    <col min="19" max="19" width="6.140625" style="9" bestFit="1" customWidth="1"/>
    <col min="20" max="20" width="7.28125" style="9" customWidth="1"/>
    <col min="21" max="21" width="7.8515625" style="9" customWidth="1"/>
    <col min="22" max="23" width="8.421875" style="9" customWidth="1"/>
    <col min="24" max="24" width="11.421875" style="0" customWidth="1"/>
    <col min="25" max="25" width="10.8515625" style="0" customWidth="1"/>
    <col min="26" max="16384" width="11.421875" style="0" customWidth="1"/>
  </cols>
  <sheetData>
    <row r="1" spans="1:25" s="28" customFormat="1" ht="17.25" customHeight="1">
      <c r="A1" s="23" t="s">
        <v>355</v>
      </c>
      <c r="B1" s="30" t="s">
        <v>372</v>
      </c>
      <c r="C1" s="23" t="s">
        <v>373</v>
      </c>
      <c r="D1" s="23" t="s">
        <v>165</v>
      </c>
      <c r="E1" s="23" t="s">
        <v>189</v>
      </c>
      <c r="F1" s="23" t="s">
        <v>409</v>
      </c>
      <c r="G1" s="23" t="s">
        <v>417</v>
      </c>
      <c r="H1" s="23" t="s">
        <v>424</v>
      </c>
      <c r="I1" s="23" t="s">
        <v>437</v>
      </c>
      <c r="J1" s="23" t="s">
        <v>440</v>
      </c>
      <c r="K1" s="23" t="s">
        <v>228</v>
      </c>
      <c r="L1" s="23" t="s">
        <v>227</v>
      </c>
      <c r="M1" s="23" t="s">
        <v>469</v>
      </c>
      <c r="N1" s="76" t="s">
        <v>497</v>
      </c>
      <c r="O1" s="23" t="s">
        <v>502</v>
      </c>
      <c r="P1" s="27" t="s">
        <v>505</v>
      </c>
      <c r="Q1" s="27" t="s">
        <v>506</v>
      </c>
      <c r="R1" s="27" t="s">
        <v>507</v>
      </c>
      <c r="S1" s="27" t="s">
        <v>524</v>
      </c>
      <c r="T1" s="24" t="s">
        <v>126</v>
      </c>
      <c r="U1" s="24" t="s">
        <v>127</v>
      </c>
      <c r="V1" s="24" t="s">
        <v>128</v>
      </c>
      <c r="W1" s="24" t="s">
        <v>129</v>
      </c>
      <c r="X1" s="26" t="s">
        <v>0</v>
      </c>
      <c r="Y1" s="23" t="s">
        <v>455</v>
      </c>
    </row>
    <row r="2" spans="2:25" ht="15.75">
      <c r="B2" s="5"/>
      <c r="C2" s="77"/>
      <c r="D2" s="77"/>
      <c r="E2" s="77"/>
      <c r="F2" s="77"/>
      <c r="G2" s="77"/>
      <c r="H2" s="77"/>
      <c r="I2" s="77"/>
      <c r="J2" s="8"/>
      <c r="K2" s="8"/>
      <c r="L2" s="8"/>
      <c r="M2" s="8"/>
      <c r="P2" s="10"/>
      <c r="Q2" s="19"/>
      <c r="R2" s="11"/>
      <c r="S2" s="12"/>
      <c r="T2" s="31"/>
      <c r="U2" s="31"/>
      <c r="V2" s="32"/>
      <c r="W2" s="32"/>
      <c r="X2" s="29"/>
      <c r="Y2" s="20"/>
    </row>
    <row r="3" spans="1:25" ht="12.75">
      <c r="A3" s="173" t="str">
        <f>(MAWG!A5)</f>
        <v>ma:contributor</v>
      </c>
      <c r="B3" s="174" t="str">
        <f>(MAWG!C5)</f>
        <v>A pair identifying the contributor and the nature of the contribution. E.g. actor, cameraman, dirctor,singer, author, artist (Note: subject see addition of contributor type)</v>
      </c>
      <c r="C3" s="78" t="str">
        <f>IF(ISBLANK('ID3'!$D3),"","o")</f>
        <v>o</v>
      </c>
      <c r="D3" s="78" t="str">
        <f>IF(ISBLANK(iTunes!$D3),"","o")</f>
        <v>o</v>
      </c>
      <c r="E3" s="78">
        <f>IF(ISBLANK(QT!$D3),"","o")</f>
      </c>
      <c r="F3" s="78">
        <f>IF(ISBLANK(SearchMonkey!D3),"","o")</f>
      </c>
      <c r="G3" s="78">
        <f>IF(ISBLANK(MediaRDF!$D3),"","o")</f>
      </c>
      <c r="H3" s="78" t="str">
        <f>IF(ISBLANK(LOM!$D3),"","o")</f>
        <v>o</v>
      </c>
      <c r="I3" s="78">
        <f>IF(ISBLANK(METS!$D3),"","o")</f>
      </c>
      <c r="J3" s="78" t="str">
        <f>IF(ISBLANK(EXIF!$D3),"","o")</f>
        <v>o</v>
      </c>
      <c r="K3" s="78" t="str">
        <f>IF(ISBLANK('CableLabs1.1'!$D3),"","o")</f>
        <v>o</v>
      </c>
      <c r="L3" s="78" t="str">
        <f>IF(ISBLANK(CableLabs2!$D3),"","o")</f>
        <v>o</v>
      </c>
      <c r="M3" s="78" t="str">
        <f>IF(ISBLANK(DIG!$D3),"","o")</f>
        <v>o</v>
      </c>
      <c r="N3" s="78">
        <f>IF(ISBLANK(MIX!$D3),"","o")</f>
      </c>
      <c r="O3" s="78">
        <f>IF(ISBLANK(FRBR!$D3),"","o")</f>
      </c>
      <c r="P3" s="78" t="str">
        <f>IF(ISBLANK(MediaRSS!$D3),"","o")</f>
        <v>o</v>
      </c>
      <c r="Q3" s="78" t="str">
        <f>IF(ISBLANK(TXFeed!$D3),"","o")</f>
        <v>o</v>
      </c>
      <c r="R3" s="78">
        <f>IF(ISBLANK(YouTube!$D3),"","o")</f>
      </c>
      <c r="S3" s="78" t="str">
        <f>IF(ISBLANK(VRA!$D3),"","o")</f>
        <v>o</v>
      </c>
      <c r="T3" s="78" t="str">
        <f>IF(ISBLANK(IPTC!$D3),"","o")</f>
        <v>o</v>
      </c>
      <c r="U3" s="78" t="str">
        <f>IF(ISBLANK(TVA!$D3),"","o")</f>
        <v>o</v>
      </c>
      <c r="V3" s="78" t="str">
        <f>IF(ISBLANK(EBUCore!$D3),"","o")</f>
        <v>o</v>
      </c>
      <c r="W3" s="78" t="str">
        <f>IF(ISBLANK(EBUP!$D3),"","o")</f>
        <v>o</v>
      </c>
      <c r="X3" s="78" t="str">
        <f>IF(ISBLANK(MPEG7!$D3),"","o")</f>
        <v>o</v>
      </c>
      <c r="Y3" s="78" t="str">
        <f>IF(ISBLANK(SMTPD!$D3),"","o")</f>
        <v>o</v>
      </c>
    </row>
    <row r="4" spans="1:25" ht="14.25" customHeight="1">
      <c r="A4" s="173" t="str">
        <f>(MAWG!A3)</f>
        <v>ma:creator</v>
      </c>
      <c r="B4" s="174" t="str">
        <f>(MAWG!C3)</f>
        <v>The authors of the resource (listed in order of precedence, if significant).</v>
      </c>
      <c r="C4" s="78" t="str">
        <f>IF(ISBLANK('ID3'!$D4),"","o")</f>
        <v>o</v>
      </c>
      <c r="D4" s="78" t="str">
        <f>IF(ISBLANK(iTunes!$D4),"","o")</f>
        <v>o</v>
      </c>
      <c r="E4" s="78" t="str">
        <f>IF(ISBLANK(QT!$D4),"","o")</f>
        <v>o</v>
      </c>
      <c r="F4" s="78">
        <f>IF(ISBLANK(SearchMonkey!D4),"","o")</f>
      </c>
      <c r="G4" s="78" t="str">
        <f>IF(ISBLANK(MediaRDF!$D4),"","o")</f>
        <v>o</v>
      </c>
      <c r="H4" s="78" t="str">
        <f>IF(ISBLANK(LOM!$D4),"","o")</f>
        <v>o</v>
      </c>
      <c r="I4" s="78">
        <f>IF(ISBLANK(METS!$D4),"","o")</f>
      </c>
      <c r="J4" s="78" t="str">
        <f>IF(ISBLANK(EXIF!$D4),"","o")</f>
        <v>o</v>
      </c>
      <c r="K4" s="78" t="str">
        <f>IF(ISBLANK('CableLabs1.1'!$D6),"","o")</f>
        <v>o</v>
      </c>
      <c r="L4" s="78">
        <f>IF(ISBLANK(CableLabs2!$D4),"","o")</f>
      </c>
      <c r="M4" s="78" t="str">
        <f>IF(ISBLANK(DIG!$D4),"","o")</f>
        <v>o</v>
      </c>
      <c r="N4" s="78" t="str">
        <f>IF(ISBLANK(MIX!$D4),"","o")</f>
        <v>o</v>
      </c>
      <c r="O4" s="78">
        <f>IF(ISBLANK(FRBR!$D4),"","o")</f>
      </c>
      <c r="P4" s="78" t="str">
        <f>IF(ISBLANK(MediaRSS!$D4),"","o")</f>
        <v>o</v>
      </c>
      <c r="Q4" s="78" t="str">
        <f>IF(ISBLANK(TXFeed!$D4),"","o")</f>
        <v>o</v>
      </c>
      <c r="R4" s="78">
        <f>IF(ISBLANK(YouTube!$D4),"","o")</f>
      </c>
      <c r="S4" s="78">
        <f>IF(ISBLANK(VRA!$D4),"","o")</f>
      </c>
      <c r="T4" s="78" t="str">
        <f>IF(ISBLANK(IPTC!$D4),"","o")</f>
        <v>o</v>
      </c>
      <c r="U4" s="78" t="str">
        <f>IF(ISBLANK(TVA!$D4),"","o")</f>
        <v>o</v>
      </c>
      <c r="V4" s="78" t="str">
        <f>IF(ISBLANK(EBUCore!$D4),"","o")</f>
        <v>o</v>
      </c>
      <c r="W4" s="78" t="str">
        <f>IF(ISBLANK(EBUP!$D4),"","o")</f>
        <v>o</v>
      </c>
      <c r="X4" s="78" t="str">
        <f>IF(ISBLANK(MPEG7!$D4),"","o")</f>
        <v>o</v>
      </c>
      <c r="Y4" s="78" t="str">
        <f>IF(ISBLANK(SMTPD!$D4),"","o")</f>
        <v>o</v>
      </c>
    </row>
    <row r="5" spans="1:25" ht="18" customHeight="1">
      <c r="A5" s="173" t="str">
        <f>(MAWG!A6)</f>
        <v>ma:description</v>
      </c>
      <c r="B5" s="174" t="str">
        <f>(MAWG!C6)</f>
        <v>A textual description of the content of the resource.</v>
      </c>
      <c r="C5" s="78">
        <f>IF(ISBLANK('ID3'!$D5),"","o")</f>
      </c>
      <c r="D5" s="78" t="str">
        <f>IF(ISBLANK(iTunes!$D5),"","o")</f>
        <v>o</v>
      </c>
      <c r="E5" s="78" t="str">
        <f>IF(ISBLANK(QT!$D5),"","o")</f>
        <v>o</v>
      </c>
      <c r="F5" s="78">
        <f>IF(ISBLANK(SearchMonkey!D5),"","o")</f>
      </c>
      <c r="G5" s="78" t="str">
        <f>IF(ISBLANK(MediaRDF!$D5),"","o")</f>
        <v>o</v>
      </c>
      <c r="H5" s="78" t="str">
        <f>IF(ISBLANK(LOM!$D5),"","o")</f>
        <v>o</v>
      </c>
      <c r="I5" s="78">
        <f>IF(ISBLANK(METS!$D5),"","o")</f>
      </c>
      <c r="J5" s="78" t="str">
        <f>IF(ISBLANK(EXIF!$D5),"","o")</f>
        <v>o</v>
      </c>
      <c r="K5" s="78" t="str">
        <f>IF(ISBLANK('CableLabs1.1'!$D8),"","o")</f>
        <v>o</v>
      </c>
      <c r="L5" s="78" t="str">
        <f>IF(ISBLANK(CableLabs2!$D5),"","o")</f>
        <v>o</v>
      </c>
      <c r="M5" s="78" t="str">
        <f>IF(ISBLANK(DIG!$D5),"","o")</f>
        <v>o</v>
      </c>
      <c r="N5" s="78">
        <f>IF(ISBLANK(MIX!$D5),"","o")</f>
      </c>
      <c r="O5" s="78">
        <f>IF(ISBLANK(FRBR!$D5),"","o")</f>
      </c>
      <c r="P5" s="78" t="str">
        <f>IF(ISBLANK(MediaRSS!$D5),"","o")</f>
        <v>o</v>
      </c>
      <c r="Q5" s="78" t="str">
        <f>IF(ISBLANK(TXFeed!$D5),"","o")</f>
        <v>o</v>
      </c>
      <c r="R5" s="78">
        <f>IF(ISBLANK(YouTube!$D5),"","o")</f>
      </c>
      <c r="S5" s="78">
        <f>IF(ISBLANK(VRA!$D5),"","o")</f>
      </c>
      <c r="T5" s="78" t="str">
        <f>IF(ISBLANK(IPTC!$D5),"","o")</f>
        <v>o</v>
      </c>
      <c r="U5" s="78" t="str">
        <f>IF(ISBLANK(TVA!$D5),"","o")</f>
        <v>o</v>
      </c>
      <c r="V5" s="78" t="str">
        <f>IF(ISBLANK(EBUCore!$D5),"","o")</f>
        <v>o</v>
      </c>
      <c r="W5" s="78" t="str">
        <f>IF(ISBLANK(EBUP!$D5),"","o")</f>
        <v>o</v>
      </c>
      <c r="X5" s="78" t="str">
        <f>IF(ISBLANK(MPEG7!$D5),"","o")</f>
        <v>o</v>
      </c>
      <c r="Y5" s="78" t="str">
        <f>IF(ISBLANK(SMTPD!$D5),"","o")</f>
        <v>o</v>
      </c>
    </row>
    <row r="6" spans="1:25" ht="15" customHeight="1">
      <c r="A6" s="173" t="str">
        <f>(MAWG!A10)</f>
        <v>ma:format</v>
      </c>
      <c r="B6" s="174" t="str">
        <f>(MAWG!C10)</f>
        <v>MIME type of the entity (wrapper, bucket media types) </v>
      </c>
      <c r="C6" s="78" t="str">
        <f>IF(ISBLANK('ID3'!$D6),"","o")</f>
        <v>o</v>
      </c>
      <c r="D6" s="78">
        <f>IF(ISBLANK(iTunes!$D6),"","o")</f>
      </c>
      <c r="E6" s="78">
        <f>IF(ISBLANK(QT!$D6),"","o")</f>
      </c>
      <c r="F6" s="78" t="str">
        <f>IF(ISBLANK(SearchMonkey!D6),"","o")</f>
        <v>o</v>
      </c>
      <c r="G6" s="78">
        <f>IF(ISBLANK(MediaRDF!$D6),"","o")</f>
      </c>
      <c r="H6" s="78" t="str">
        <f>IF(ISBLANK(LOM!$D6),"","o")</f>
        <v>o</v>
      </c>
      <c r="I6" s="78" t="str">
        <f>IF(ISBLANK(METS!$D6),"","o")</f>
        <v>o</v>
      </c>
      <c r="J6" s="78">
        <f>IF(ISBLANK(EXIF!$D6),"","o")</f>
      </c>
      <c r="K6" s="78" t="str">
        <f>IF(ISBLANK('CableLabs1.1'!#REF!),"","o")</f>
        <v>o</v>
      </c>
      <c r="L6" s="78" t="str">
        <f>IF(ISBLANK(CableLabs2!$D6),"","o")</f>
        <v>o</v>
      </c>
      <c r="M6" s="78" t="str">
        <f>IF(ISBLANK(DIG!$D6),"","o")</f>
        <v>o</v>
      </c>
      <c r="N6" s="78" t="str">
        <f>IF(ISBLANK(MIX!$D6),"","o")</f>
        <v>o</v>
      </c>
      <c r="O6" s="78">
        <f>IF(ISBLANK(FRBR!$D6),"","o")</f>
      </c>
      <c r="P6" s="78" t="str">
        <f>IF(ISBLANK(MediaRSS!$D6),"","o")</f>
        <v>o</v>
      </c>
      <c r="Q6" s="78">
        <f>IF(ISBLANK(TXFeed!$D6),"","o")</f>
      </c>
      <c r="R6" s="78">
        <f>IF(ISBLANK(YouTube!$D6),"","o")</f>
      </c>
      <c r="S6" s="78" t="str">
        <f>IF(ISBLANK(VRA!$D6),"","o")</f>
        <v>o</v>
      </c>
      <c r="T6" s="78" t="str">
        <f>IF(ISBLANK(IPTC!$D6),"","o")</f>
        <v>o</v>
      </c>
      <c r="U6" s="78" t="str">
        <f>IF(ISBLANK(TVA!$D6),"","o")</f>
        <v>o</v>
      </c>
      <c r="V6" s="78" t="str">
        <f>IF(ISBLANK(EBUCore!$D6),"","o")</f>
        <v>o</v>
      </c>
      <c r="W6" s="78" t="str">
        <f>IF(ISBLANK(EBUP!$D6),"","o")</f>
        <v>o</v>
      </c>
      <c r="X6" s="78" t="str">
        <f>IF(ISBLANK(MPEG7!$D6),"","o")</f>
        <v>o</v>
      </c>
      <c r="Y6" s="78" t="str">
        <f>IF(ISBLANK(SMTPD!$D6),"","o")</f>
        <v>o</v>
      </c>
    </row>
    <row r="7" spans="1:25" ht="15" customHeight="1">
      <c r="A7" s="173" t="str">
        <f>(MAWG!A8)</f>
        <v>ma:identifier</v>
      </c>
      <c r="B7" s="174" t="str">
        <f>(MAWG!C8)</f>
        <v>A URI idenfies an entity; which can be either a "Resource" (abstract concept) or a "Representation" (instance/file). See 4.4 Annotating Media Fragments</v>
      </c>
      <c r="C7" s="78">
        <f>IF(ISBLANK('ID3'!$D7),"","o")</f>
      </c>
      <c r="D7" s="78">
        <f>IF(ISBLANK(iTunes!$D7),"","o")</f>
      </c>
      <c r="E7" s="78">
        <f>IF(ISBLANK(QT!$D7),"","o")</f>
      </c>
      <c r="F7" s="78">
        <f>IF(ISBLANK(SearchMonkey!D7),"","o")</f>
      </c>
      <c r="G7" s="78">
        <f>IF(ISBLANK(MediaRDF!$D7),"","o")</f>
      </c>
      <c r="H7" s="78" t="str">
        <f>IF(ISBLANK(LOM!$D7),"","o")</f>
        <v>o</v>
      </c>
      <c r="I7" s="78" t="str">
        <f>IF(ISBLANK(METS!$D7),"","o")</f>
        <v>o</v>
      </c>
      <c r="J7" s="78" t="str">
        <f>IF(ISBLANK(EXIF!$D7),"","o")</f>
        <v>o</v>
      </c>
      <c r="K7" s="78" t="str">
        <f>IF(ISBLANK('CableLabs1.1'!#REF!),"","o")</f>
        <v>o</v>
      </c>
      <c r="L7" s="78" t="str">
        <f>IF(ISBLANK(CableLabs2!$D7),"","o")</f>
        <v>o</v>
      </c>
      <c r="M7" s="78" t="str">
        <f>IF(ISBLANK(DIG!$D7),"","o")</f>
        <v>o</v>
      </c>
      <c r="N7" s="78" t="str">
        <f>IF(ISBLANK(MIX!$D7),"","o")</f>
        <v>o</v>
      </c>
      <c r="O7" s="78">
        <f>IF(ISBLANK(FRBR!$D7),"","o")</f>
      </c>
      <c r="P7" s="78">
        <f>IF(ISBLANK(MediaRSS!$D7),"","o")</f>
      </c>
      <c r="Q7" s="78">
        <f>IF(ISBLANK(TXFeed!$D7),"","o")</f>
      </c>
      <c r="R7" s="78" t="str">
        <f>IF(ISBLANK(YouTube!$D7),"","o")</f>
        <v>o</v>
      </c>
      <c r="S7" s="78" t="str">
        <f>IF(ISBLANK(VRA!$D7),"","o")</f>
        <v>o</v>
      </c>
      <c r="T7" s="78" t="str">
        <f>IF(ISBLANK(IPTC!$D7),"","o")</f>
        <v>o</v>
      </c>
      <c r="U7" s="78" t="str">
        <f>IF(ISBLANK(TVA!$D7),"","o")</f>
        <v>o</v>
      </c>
      <c r="V7" s="78" t="str">
        <f>IF(ISBLANK(EBUCore!$D7),"","o")</f>
        <v>o</v>
      </c>
      <c r="W7" s="78" t="str">
        <f>IF(ISBLANK(EBUP!$D7),"","o")</f>
        <v>o</v>
      </c>
      <c r="X7" s="78" t="str">
        <f>IF(ISBLANK(MPEG7!$D7),"","o")</f>
        <v>o</v>
      </c>
      <c r="Y7" s="78" t="str">
        <f>IF(ISBLANK(SMTPD!$D7),"","o")</f>
        <v>o</v>
      </c>
    </row>
    <row r="8" spans="1:25" ht="15" customHeight="1">
      <c r="A8" s="173" t="str">
        <f>(MAWG!A18)</f>
        <v>ma:language</v>
      </c>
      <c r="B8" s="174" t="str">
        <f>(MAWG!C18)</f>
        <v>Specify a language used in the entity, Recommended best practice is to use a controlled vocabulary such as RFC 4646 [RFC4646]. </v>
      </c>
      <c r="C8" s="78" t="str">
        <f>IF(ISBLANK('ID3'!$D8),"","o")</f>
        <v>o</v>
      </c>
      <c r="D8" s="78">
        <f>IF(ISBLANK(iTunes!$D8),"","o")</f>
      </c>
      <c r="E8" s="78">
        <f>IF(ISBLANK(QT!$D8),"","o")</f>
      </c>
      <c r="F8" s="78">
        <f>IF(ISBLANK(SearchMonkey!D8),"","o")</f>
      </c>
      <c r="G8" s="78">
        <f>IF(ISBLANK(MediaRDF!$D8),"","o")</f>
      </c>
      <c r="H8" s="78" t="str">
        <f>IF(ISBLANK(LOM!$D8),"","o")</f>
        <v>o</v>
      </c>
      <c r="I8" s="78">
        <f>IF(ISBLANK(METS!$D8),"","o")</f>
      </c>
      <c r="J8" s="78">
        <f>IF(ISBLANK(EXIF!$D8),"","o")</f>
      </c>
      <c r="K8" s="78" t="str">
        <f>IF(ISBLANK('CableLabs1.1'!$D17),"","o")</f>
        <v>o</v>
      </c>
      <c r="L8" s="78" t="str">
        <f>IF(ISBLANK(CableLabs2!$D8),"","o")</f>
        <v>o</v>
      </c>
      <c r="M8" s="78">
        <f>IF(ISBLANK(DIG!$D8),"","o")</f>
      </c>
      <c r="N8" s="78">
        <f>IF(ISBLANK(MIX!$D8),"","o")</f>
      </c>
      <c r="O8" s="78">
        <f>IF(ISBLANK(FRBR!$D8),"","o")</f>
      </c>
      <c r="P8" s="78" t="str">
        <f>IF(ISBLANK(MediaRSS!$D8),"","o")</f>
        <v>o</v>
      </c>
      <c r="Q8" s="78">
        <f>IF(ISBLANK(TXFeed!$D8),"","o")</f>
      </c>
      <c r="R8" s="78">
        <f>IF(ISBLANK(YouTube!$D8),"","o")</f>
      </c>
      <c r="S8" s="78">
        <f>IF(ISBLANK(VRA!$D8),"","o")</f>
      </c>
      <c r="T8" s="78" t="str">
        <f>IF(ISBLANK(IPTC!$D8),"","o")</f>
        <v>o</v>
      </c>
      <c r="U8" s="78" t="str">
        <f>IF(ISBLANK(TVA!$D8),"","o")</f>
        <v>o</v>
      </c>
      <c r="V8" s="78" t="str">
        <f>IF(ISBLANK(EBUCore!$D8),"","o")</f>
        <v>o</v>
      </c>
      <c r="W8" s="78" t="str">
        <f>IF(ISBLANK(EBUP!$D8),"","o")</f>
        <v>o</v>
      </c>
      <c r="X8" s="78" t="str">
        <f>IF(ISBLANK(MPEG7!$D8),"","o")</f>
        <v>o</v>
      </c>
      <c r="Y8" s="78" t="str">
        <f>IF(ISBLANK(SMTPD!$D8),"","o")</f>
        <v>o</v>
      </c>
    </row>
    <row r="9" spans="1:25" ht="15" customHeight="1">
      <c r="A9" s="173" t="str">
        <f>(MAWG!A16)</f>
        <v>ma:publisher</v>
      </c>
      <c r="B9" s="174" t="str">
        <f>(MAWG!C16)</f>
        <v>Examples of a Publisher include a person, an organization, or a service. Typically, the name of a Publisher should be used to indicate the entity.</v>
      </c>
      <c r="C9" s="78" t="str">
        <f>IF(ISBLANK('ID3'!$D9),"","o")</f>
        <v>o</v>
      </c>
      <c r="D9" s="78" t="str">
        <f>IF(ISBLANK(iTunes!$D9),"","o")</f>
        <v>o</v>
      </c>
      <c r="E9" s="78" t="str">
        <f>IF(ISBLANK(QT!$D9),"","o")</f>
        <v>o</v>
      </c>
      <c r="F9" s="78">
        <f>IF(ISBLANK(SearchMonkey!D9),"","o")</f>
      </c>
      <c r="G9" s="78">
        <f>IF(ISBLANK(MediaRDF!$D9),"","o")</f>
      </c>
      <c r="H9" s="78" t="str">
        <f>IF(ISBLANK(LOM!$D9),"","o")</f>
        <v>o</v>
      </c>
      <c r="I9" s="78">
        <f>IF(ISBLANK(METS!$D9),"","o")</f>
      </c>
      <c r="J9" s="78">
        <f>IF(ISBLANK(EXIF!$D9),"","o")</f>
      </c>
      <c r="K9" s="78" t="str">
        <f>IF(ISBLANK('CableLabs1.1'!$D18),"","o")</f>
        <v>o</v>
      </c>
      <c r="L9" s="78" t="str">
        <f>IF(ISBLANK(CableLabs2!$D9),"","o")</f>
        <v>o</v>
      </c>
      <c r="M9" s="78" t="str">
        <f>IF(ISBLANK(DIG!$D9),"","o")</f>
        <v>o</v>
      </c>
      <c r="N9" s="78">
        <f>IF(ISBLANK(MIX!$D9),"","o")</f>
      </c>
      <c r="O9" s="78">
        <f>IF(ISBLANK(FRBR!$D9),"","o")</f>
      </c>
      <c r="P9" s="78">
        <f>IF(ISBLANK(MediaRSS!$D9),"","o")</f>
      </c>
      <c r="Q9" s="78">
        <f>IF(ISBLANK(TXFeed!$D9),"","o")</f>
      </c>
      <c r="R9" s="78">
        <f>IF(ISBLANK(YouTube!$D9),"","o")</f>
      </c>
      <c r="S9" s="78">
        <f>IF(ISBLANK(VRA!$D9),"","o")</f>
      </c>
      <c r="T9" s="78">
        <f>IF(ISBLANK(IPTC!$D9),"","o")</f>
      </c>
      <c r="U9" s="78" t="str">
        <f>IF(ISBLANK(TVA!$D9),"","o")</f>
        <v>o</v>
      </c>
      <c r="V9" s="78" t="str">
        <f>IF(ISBLANK(EBUCore!$D9),"","o")</f>
        <v>o</v>
      </c>
      <c r="W9" s="78" t="str">
        <f>IF(ISBLANK(EBUP!$D9),"","o")</f>
        <v>o</v>
      </c>
      <c r="X9" s="78" t="str">
        <f>IF(ISBLANK(MPEG7!$D9),"","o")</f>
        <v>o</v>
      </c>
      <c r="Y9" s="78" t="str">
        <f>IF(ISBLANK(SMTPD!$D9),"","o")</f>
        <v>o</v>
      </c>
    </row>
    <row r="10" spans="1:25" ht="15" customHeight="1">
      <c r="A10" s="173" t="str">
        <f>(MAWG!A19)</f>
        <v>ma:relation</v>
      </c>
      <c r="B10" s="174" t="str">
        <f>(MAWG!C19)</f>
        <v>A pair identifying the entity and the nature of the realtionship. E.g. transcript, original_work</v>
      </c>
      <c r="C10" s="78">
        <f>IF(ISBLANK('ID3'!$D10),"","o")</f>
      </c>
      <c r="D10" s="78">
        <f>IF(ISBLANK(iTunes!$D10),"","o")</f>
      </c>
      <c r="E10" s="78">
        <f>IF(ISBLANK(QT!$D10),"","o")</f>
      </c>
      <c r="F10" s="78">
        <f>IF(ISBLANK(SearchMonkey!D10),"","o")</f>
      </c>
      <c r="G10" s="78">
        <f>IF(ISBLANK(MediaRDF!$D10),"","o")</f>
      </c>
      <c r="H10" s="78" t="str">
        <f>IF(ISBLANK(LOM!$D10),"","o")</f>
        <v>o</v>
      </c>
      <c r="I10" s="78">
        <f>IF(ISBLANK(METS!$D10),"","o")</f>
      </c>
      <c r="J10" s="78" t="str">
        <f>IF(ISBLANK(EXIF!$D10),"","o")</f>
        <v>o</v>
      </c>
      <c r="K10" s="78" t="str">
        <f>IF(ISBLANK('CableLabs1.1'!$D22),"","o")</f>
        <v>o</v>
      </c>
      <c r="L10" s="78" t="str">
        <f>IF(ISBLANK(CableLabs2!$D10),"","o")</f>
        <v>o</v>
      </c>
      <c r="M10" s="78">
        <f>IF(ISBLANK(DIG!$D10),"","o")</f>
      </c>
      <c r="N10" s="78">
        <f>IF(ISBLANK(MIX!$D10),"","o")</f>
      </c>
      <c r="O10" s="78">
        <f>IF(ISBLANK(FRBR!$D10),"","o")</f>
      </c>
      <c r="P10" s="78">
        <f>IF(ISBLANK(MediaRSS!$D10),"","o")</f>
      </c>
      <c r="Q10" s="78">
        <f>IF(ISBLANK(TXFeed!$D10),"","o")</f>
      </c>
      <c r="R10" s="78">
        <f>IF(ISBLANK(YouTube!$D10),"","o")</f>
      </c>
      <c r="S10" s="78" t="str">
        <f>IF(ISBLANK(VRA!$D10),"","o")</f>
        <v>o</v>
      </c>
      <c r="T10" s="78">
        <f>IF(ISBLANK(IPTC!$D10),"","o")</f>
      </c>
      <c r="U10" s="78" t="str">
        <f>IF(ISBLANK(TVA!$D10),"","o")</f>
        <v>o</v>
      </c>
      <c r="V10" s="78" t="str">
        <f>IF(ISBLANK(EBUCore!$D10),"","o")</f>
        <v>o</v>
      </c>
      <c r="W10" s="78" t="str">
        <f>IF(ISBLANK(EBUP!$D10),"","o")</f>
        <v>o</v>
      </c>
      <c r="X10" s="78" t="str">
        <f>IF(ISBLANK(MPEG7!$D10),"","o")</f>
        <v>o</v>
      </c>
      <c r="Y10" s="78" t="str">
        <f>IF(ISBLANK(SMTPD!$D10),"","o")</f>
        <v>o</v>
      </c>
    </row>
    <row r="11" spans="1:25" ht="15" customHeight="1">
      <c r="A11" s="173" t="str">
        <f>(MAWG!A7)</f>
        <v>ma:keyword</v>
      </c>
      <c r="B11" s="174" t="str">
        <f>(MAWG!C7)</f>
        <v>An unordered array of descriptive phrases or keywords that specify the topic of the content of the resource.</v>
      </c>
      <c r="C11" s="78" t="str">
        <f>IF(ISBLANK('ID3'!$D11),"","o")</f>
        <v>o</v>
      </c>
      <c r="D11" s="78">
        <f>IF(ISBLANK(iTunes!$D11),"","o")</f>
      </c>
      <c r="E11" s="78" t="str">
        <f>IF(ISBLANK(QT!$D11),"","o")</f>
        <v>o</v>
      </c>
      <c r="F11" s="78">
        <f>IF(ISBLANK(SearchMonkey!D11),"","o")</f>
      </c>
      <c r="G11" s="78">
        <f>IF(ISBLANK(MediaRDF!$D11),"","o")</f>
      </c>
      <c r="H11" s="78" t="str">
        <f>IF(ISBLANK(LOM!$D11),"","o")</f>
        <v>o</v>
      </c>
      <c r="I11" s="78">
        <f>IF(ISBLANK(METS!$D11),"","o")</f>
      </c>
      <c r="J11" s="78" t="str">
        <f>IF(ISBLANK(EXIF!$D11),"","o")</f>
        <v>o</v>
      </c>
      <c r="K11" s="78" t="str">
        <f>IF(ISBLANK('CableLabs1.1'!$D25),"","o")</f>
        <v>o</v>
      </c>
      <c r="L11" s="78">
        <f>IF(ISBLANK(CableLabs2!$D11),"","o")</f>
      </c>
      <c r="M11" s="78" t="str">
        <f>IF(ISBLANK(DIG!$D11),"","o")</f>
        <v>o</v>
      </c>
      <c r="N11" s="78">
        <f>IF(ISBLANK(MIX!$D11),"","o")</f>
      </c>
      <c r="O11" s="78" t="str">
        <f>IF(ISBLANK(FRBR!$D11),"","o")</f>
        <v>o</v>
      </c>
      <c r="P11" s="78" t="str">
        <f>IF(ISBLANK(MediaRSS!$D11),"","o")</f>
        <v>o</v>
      </c>
      <c r="Q11" s="78" t="str">
        <f>IF(ISBLANK(TXFeed!$D11),"","o")</f>
        <v>o</v>
      </c>
      <c r="R11" s="78">
        <f>IF(ISBLANK(YouTube!$D11),"","o")</f>
      </c>
      <c r="S11" s="78" t="str">
        <f>IF(ISBLANK(VRA!$D11),"","o")</f>
        <v>o</v>
      </c>
      <c r="T11" s="78" t="str">
        <f>IF(ISBLANK(IPTC!$D11),"","o")</f>
        <v>o</v>
      </c>
      <c r="U11" s="78" t="str">
        <f>IF(ISBLANK(TVA!$D11),"","o")</f>
        <v>o</v>
      </c>
      <c r="V11" s="78" t="str">
        <f>IF(ISBLANK(EBUCore!$D11),"","o")</f>
        <v>o</v>
      </c>
      <c r="W11" s="78" t="str">
        <f>IF(ISBLANK(EBUP!$D11),"","o")</f>
        <v>o</v>
      </c>
      <c r="X11" s="78" t="str">
        <f>IF(ISBLANK(MPEG7!$D11),"","o")</f>
        <v>o</v>
      </c>
      <c r="Y11" s="78" t="str">
        <f>IF(ISBLANK(SMTPD!$D11),"","o")</f>
        <v>o</v>
      </c>
    </row>
    <row r="12" spans="1:25" ht="16.5" customHeight="1">
      <c r="A12" s="173" t="str">
        <f>(MAWG!A2)</f>
        <v>ma:title</v>
      </c>
      <c r="B12" s="174" t="str">
        <f>(MAWG!C2)</f>
        <v>The title of the document, or the name given to the resource.</v>
      </c>
      <c r="C12" s="78" t="str">
        <f>IF(ISBLANK('ID3'!$D12),"","o")</f>
        <v>o</v>
      </c>
      <c r="D12" s="78" t="str">
        <f>IF(ISBLANK(iTunes!$D12),"","o")</f>
        <v>o</v>
      </c>
      <c r="E12" s="78" t="str">
        <f>IF(ISBLANK(QT!$D12),"","o")</f>
        <v>o</v>
      </c>
      <c r="F12" s="78">
        <f>IF(ISBLANK(SearchMonkey!D12),"","o")</f>
      </c>
      <c r="G12" s="78" t="str">
        <f>IF(ISBLANK(MediaRDF!$D12),"","o")</f>
        <v>o</v>
      </c>
      <c r="H12" s="78" t="str">
        <f>IF(ISBLANK(LOM!$D12),"","o")</f>
        <v>o</v>
      </c>
      <c r="I12" s="78">
        <f>IF(ISBLANK(METS!$D12),"","o")</f>
      </c>
      <c r="J12" s="78" t="str">
        <f>IF(ISBLANK(EXIF!$D12),"","o")</f>
        <v>o</v>
      </c>
      <c r="K12" s="78" t="str">
        <f>IF(ISBLANK('CableLabs1.1'!$D26),"","o")</f>
        <v>o</v>
      </c>
      <c r="L12" s="78" t="str">
        <f>IF(ISBLANK(CableLabs2!$D12),"","o")</f>
        <v>o</v>
      </c>
      <c r="M12" s="78" t="str">
        <f>IF(ISBLANK(DIG!$D12),"","o")</f>
        <v>o</v>
      </c>
      <c r="N12" s="78">
        <f>IF(ISBLANK(MIX!$D12),"","o")</f>
      </c>
      <c r="O12" s="78" t="str">
        <f>IF(ISBLANK(FRBR!$D12),"","o")</f>
        <v>o</v>
      </c>
      <c r="P12" s="78" t="str">
        <f>IF(ISBLANK(MediaRSS!$D12),"","o")</f>
        <v>o</v>
      </c>
      <c r="Q12" s="78" t="str">
        <f>IF(ISBLANK(TXFeed!$D12),"","o")</f>
        <v>o</v>
      </c>
      <c r="R12" s="78">
        <f>IF(ISBLANK(YouTube!$D12),"","o")</f>
      </c>
      <c r="S12" s="78" t="str">
        <f>IF(ISBLANK(VRA!$D12),"","o")</f>
        <v>o</v>
      </c>
      <c r="T12" s="78" t="str">
        <f>IF(ISBLANK(IPTC!$D12),"","o")</f>
        <v>o</v>
      </c>
      <c r="U12" s="78" t="str">
        <f>IF(ISBLANK(TVA!$D12),"","o")</f>
        <v>o</v>
      </c>
      <c r="V12" s="78" t="str">
        <f>IF(ISBLANK(EBUCore!$D12),"","o")</f>
        <v>o</v>
      </c>
      <c r="W12" s="78" t="str">
        <f>IF(ISBLANK(EBUP!$D12),"","o")</f>
        <v>o</v>
      </c>
      <c r="X12" s="78" t="str">
        <f>IF(ISBLANK(MPEG7!$D12),"","o")</f>
        <v>o</v>
      </c>
      <c r="Y12" s="78" t="str">
        <f>IF(ISBLANK(SMTPD!$D12),"","o")</f>
        <v>o</v>
      </c>
    </row>
    <row r="13" spans="1:25" ht="12.75">
      <c r="A13" s="173" t="str">
        <f>(MAWG!A12)</f>
        <v>ma:genre</v>
      </c>
      <c r="B13" s="174" t="str">
        <f>(MAWG!C12)</f>
        <v>Genre of the entity</v>
      </c>
      <c r="C13" s="78" t="str">
        <f>IF(ISBLANK('ID3'!$D13),"","o")</f>
        <v>o</v>
      </c>
      <c r="D13" s="78" t="str">
        <f>IF(ISBLANK(iTunes!$D13),"","o")</f>
        <v>o</v>
      </c>
      <c r="E13" s="78" t="str">
        <f>IF(ISBLANK(QT!$D13),"","o")</f>
        <v>o</v>
      </c>
      <c r="F13" s="78" t="str">
        <f>IF(ISBLANK(SearchMonkey!D13),"","o")</f>
        <v>o</v>
      </c>
      <c r="G13" s="78" t="str">
        <f>IF(ISBLANK(MediaRDF!$D13),"","o")</f>
        <v>o</v>
      </c>
      <c r="H13" s="78" t="str">
        <f>IF(ISBLANK(LOM!$D13),"","o")</f>
        <v>o</v>
      </c>
      <c r="I13" s="78" t="str">
        <f>IF(ISBLANK(METS!$D13),"","o")</f>
        <v>o</v>
      </c>
      <c r="J13" s="78" t="str">
        <f>IF(ISBLANK(EXIF!$D13),"","o")</f>
        <v>o</v>
      </c>
      <c r="K13" s="78">
        <f>IF(ISBLANK('CableLabs1.1'!$D38),"","o")</f>
      </c>
      <c r="L13" s="78" t="str">
        <f>IF(ISBLANK(CableLabs2!$D13),"","o")</f>
        <v>o</v>
      </c>
      <c r="M13" s="78" t="str">
        <f>IF(ISBLANK(DIG!$D13),"","o")</f>
        <v>o</v>
      </c>
      <c r="N13" s="78">
        <f>IF(ISBLANK(MIX!$D13),"","o")</f>
      </c>
      <c r="O13" s="78">
        <f>IF(ISBLANK(FRBR!$D13),"","o")</f>
      </c>
      <c r="P13" s="78" t="str">
        <f>IF(ISBLANK(MediaRSS!$D13),"","o")</f>
        <v>o</v>
      </c>
      <c r="Q13" s="78">
        <f>IF(ISBLANK(TXFeed!$D13),"","o")</f>
      </c>
      <c r="R13" s="78">
        <f>IF(ISBLANK(YouTube!$D13),"","o")</f>
      </c>
      <c r="S13" s="78" t="str">
        <f>IF(ISBLANK(VRA!$D13),"","o")</f>
        <v>o</v>
      </c>
      <c r="T13" s="78" t="str">
        <f>IF(ISBLANK(IPTC!$D13),"","o")</f>
        <v>o</v>
      </c>
      <c r="U13" s="78" t="str">
        <f>IF(ISBLANK(TVA!$D13),"","o")</f>
        <v>o</v>
      </c>
      <c r="V13" s="78" t="str">
        <f>IF(ISBLANK(EBUCore!$D13),"","o")</f>
        <v>o</v>
      </c>
      <c r="W13" s="78" t="str">
        <f>IF(ISBLANK(EBUP!$D13),"","o")</f>
        <v>o</v>
      </c>
      <c r="X13" s="78" t="str">
        <f>IF(ISBLANK(MPEG7!$D13),"","o")</f>
        <v>o</v>
      </c>
      <c r="Y13" s="78">
        <f>IF(ISBLANK(SMTPD!$D13),"","o")</f>
      </c>
    </row>
    <row r="14" spans="1:25" ht="12.75">
      <c r="A14" s="173" t="str">
        <f>(MAWG!A15)</f>
        <v>ma:createDate</v>
      </c>
      <c r="B14" s="174" t="str">
        <f>(MAWG!C15)</f>
        <v>The date and time the entity was originally created. (for commercial purpose there might be an annotation of publication date)</v>
      </c>
      <c r="C14" s="78" t="str">
        <f>IF(ISBLANK('ID3'!$D14),"","o")</f>
        <v>o</v>
      </c>
      <c r="D14" s="78" t="str">
        <f>IF(ISBLANK(iTunes!$D14),"","o")</f>
        <v>o</v>
      </c>
      <c r="E14" s="78" t="str">
        <f>IF(ISBLANK(QT!$D14),"","o")</f>
        <v>o</v>
      </c>
      <c r="F14" s="78">
        <f>IF(ISBLANK(SearchMonkey!D14),"","o")</f>
      </c>
      <c r="G14" s="78">
        <f>IF(ISBLANK(MediaRDF!$D14),"","o")</f>
      </c>
      <c r="H14" s="78">
        <f>IF(ISBLANK(LOM!$D14),"","o")</f>
      </c>
      <c r="I14" s="78" t="str">
        <f>IF(ISBLANK(METS!$D14),"","o")</f>
        <v>o</v>
      </c>
      <c r="J14" s="78" t="str">
        <f>IF(ISBLANK(EXIF!$D14),"","o")</f>
        <v>o</v>
      </c>
      <c r="K14" s="78">
        <f>IF(ISBLANK('CableLabs1.1'!$D42),"","o")</f>
      </c>
      <c r="L14" s="78">
        <f>IF(ISBLANK(CableLabs2!$D14),"","o")</f>
      </c>
      <c r="M14" s="78" t="str">
        <f>IF(ISBLANK(DIG!$D14),"","o")</f>
        <v>o</v>
      </c>
      <c r="N14" s="78" t="str">
        <f>IF(ISBLANK(MIX!$D14),"","o")</f>
        <v>o</v>
      </c>
      <c r="O14" s="78">
        <f>IF(ISBLANK(FRBR!$D14),"","o")</f>
      </c>
      <c r="P14" s="78">
        <f>IF(ISBLANK(MediaRSS!$D14),"","o")</f>
      </c>
      <c r="Q14" s="78">
        <f>IF(ISBLANK(TXFeed!$D14),"","o")</f>
      </c>
      <c r="R14" s="78">
        <f>IF(ISBLANK(YouTube!$D14),"","o")</f>
      </c>
      <c r="S14" s="78" t="str">
        <f>IF(ISBLANK(VRA!$D14),"","o")</f>
        <v>o</v>
      </c>
      <c r="T14" s="78" t="str">
        <f>IF(ISBLANK(IPTC!$D14),"","o")</f>
        <v>o</v>
      </c>
      <c r="U14" s="78" t="str">
        <f>IF(ISBLANK(TVA!$D14),"","o")</f>
        <v>o</v>
      </c>
      <c r="V14" s="78" t="str">
        <f>IF(ISBLANK(EBUCore!$D14),"","o")</f>
        <v>o</v>
      </c>
      <c r="W14" s="78" t="str">
        <f>IF(ISBLANK(EBUP!$D14),"","o")</f>
        <v>o</v>
      </c>
      <c r="X14" s="78" t="str">
        <f>IF(ISBLANK(MPEG7!$D14),"","o")</f>
        <v>o</v>
      </c>
      <c r="Y14" s="78" t="str">
        <f>IF(ISBLANK(SMTPD!$D14),"","o")</f>
        <v>o</v>
      </c>
    </row>
    <row r="15" spans="1:25" ht="13.5" customHeight="1">
      <c r="A15" s="173" t="str">
        <f>(MAWG!A28)</f>
        <v>ma:rating</v>
      </c>
      <c r="B15" s="174" t="str">
        <f>(MAWG!C28)</f>
        <v>A pair identifying the rating person or organization and the rating (real value)</v>
      </c>
      <c r="C15" s="78">
        <f>IF(ISBLANK('ID3'!$D15),"","o")</f>
      </c>
      <c r="D15" s="78">
        <f>IF(ISBLANK(iTunes!$D15),"","o")</f>
      </c>
      <c r="E15" s="78">
        <f>IF(ISBLANK(QT!$D15),"","o")</f>
      </c>
      <c r="F15" s="78">
        <f>IF(ISBLANK(SearchMonkey!D15),"","o")</f>
      </c>
      <c r="G15" s="78">
        <f>IF(ISBLANK(MediaRDF!$D15),"","o")</f>
      </c>
      <c r="H15" s="78">
        <f>IF(ISBLANK(LOM!$D15),"","o")</f>
      </c>
      <c r="I15" s="78">
        <f>IF(ISBLANK(METS!$D15),"","o")</f>
      </c>
      <c r="J15" s="78">
        <f>IF(ISBLANK(EXIF!$D15),"","o")</f>
      </c>
      <c r="K15" s="78">
        <f>IF(ISBLANK('CableLabs1.1'!$D47),"","o")</f>
      </c>
      <c r="L15" s="78" t="str">
        <f>IF(ISBLANK(CableLabs2!$D15),"","o")</f>
        <v>o</v>
      </c>
      <c r="M15" s="78">
        <f>IF(ISBLANK(DIG!$D15),"","o")</f>
      </c>
      <c r="N15" s="78">
        <f>IF(ISBLANK(MIX!$D15),"","o")</f>
      </c>
      <c r="O15" s="78">
        <f>IF(ISBLANK(FRBR!$D15),"","o")</f>
      </c>
      <c r="P15" s="78" t="str">
        <f>IF(ISBLANK(MediaRSS!$D15),"","o")</f>
        <v>o</v>
      </c>
      <c r="Q15" s="78">
        <f>IF(ISBLANK(TXFeed!$D15),"","o")</f>
      </c>
      <c r="R15" s="78">
        <f>IF(ISBLANK(YouTube!$D15),"","o")</f>
      </c>
      <c r="S15" s="78">
        <f>IF(ISBLANK(VRA!$D15),"","o")</f>
      </c>
      <c r="T15" s="78">
        <f>IF(ISBLANK(IPTC!$D15),"","o")</f>
      </c>
      <c r="U15" s="78">
        <f>IF(ISBLANK(TVA!$D15),"","o")</f>
      </c>
      <c r="V15" s="78">
        <f>IF(ISBLANK(EBUCore!$D15),"","o")</f>
      </c>
      <c r="W15" s="78">
        <f>IF(ISBLANK(EBUP!$D15),"","o")</f>
      </c>
      <c r="X15" s="78" t="str">
        <f>IF(ISBLANK(MPEG7!$D15),"","o")</f>
        <v>o</v>
      </c>
      <c r="Y15" s="78" t="str">
        <f>IF(ISBLANK(SMTPD!$D15),"","o")</f>
        <v>o</v>
      </c>
    </row>
    <row r="16" spans="1:25" ht="12.75">
      <c r="A16" s="173" t="str">
        <f>(MAWG!A26)</f>
        <v>ma:collection</v>
      </c>
      <c r="B16" s="174" t="str">
        <f>(MAWG!C26)</f>
        <v>A name of the collection from wich the entities originates</v>
      </c>
      <c r="C16" s="78" t="str">
        <f>IF(ISBLANK('ID3'!$D16),"","o")</f>
        <v>o</v>
      </c>
      <c r="D16" s="78" t="str">
        <f>IF(ISBLANK(iTunes!$D16),"","o")</f>
        <v>o</v>
      </c>
      <c r="E16" s="78" t="str">
        <f>IF(ISBLANK(QT!$D16),"","o")</f>
        <v>o</v>
      </c>
      <c r="F16" s="78">
        <f>IF(ISBLANK(SearchMonkey!D16),"","o")</f>
      </c>
      <c r="G16" s="78">
        <f>IF(ISBLANK(MediaRDF!$D16),"","o")</f>
      </c>
      <c r="H16" s="78">
        <f>IF(ISBLANK(LOM!$D16),"","o")</f>
      </c>
      <c r="I16" s="78">
        <f>IF(ISBLANK(METS!$D16),"","o")</f>
      </c>
      <c r="J16" s="78">
        <f>IF(ISBLANK(EXIF!$D16),"","o")</f>
      </c>
      <c r="K16" s="78">
        <f>IF(ISBLANK('CableLabs1.1'!$D64),"","o")</f>
      </c>
      <c r="L16" s="78">
        <f>IF(ISBLANK(CableLabs2!$D16),"","o")</f>
      </c>
      <c r="M16" s="78">
        <f>IF(ISBLANK(DIG!$D16),"","o")</f>
      </c>
      <c r="N16" s="78">
        <f>IF(ISBLANK(MIX!$D16),"","o")</f>
      </c>
      <c r="O16" s="78">
        <f>IF(ISBLANK(FRBR!$D16),"","o")</f>
      </c>
      <c r="P16" s="78">
        <f>IF(ISBLANK(MediaRSS!$D16),"","o")</f>
      </c>
      <c r="Q16" s="78">
        <f>IF(ISBLANK(TXFeed!$D16),"","o")</f>
      </c>
      <c r="R16" s="78">
        <f>IF(ISBLANK(YouTube!$D16),"","o")</f>
      </c>
      <c r="S16" s="78">
        <f>IF(ISBLANK(VRA!$D16),"","o")</f>
      </c>
      <c r="T16" s="78">
        <f>IF(ISBLANK(IPTC!$D16),"","o")</f>
      </c>
      <c r="U16" s="78" t="str">
        <f>IF(ISBLANK(TVA!$D16),"","o")</f>
        <v>o</v>
      </c>
      <c r="V16" s="78" t="str">
        <f>IF(ISBLANK(EBUCore!$D16),"","o")</f>
        <v>o</v>
      </c>
      <c r="W16" s="78">
        <f>IF(ISBLANK(EBUP!$D16),"","o")</f>
      </c>
      <c r="X16" s="78" t="str">
        <f>IF(ISBLANK(MPEG7!$D16),"","o")</f>
        <v>o</v>
      </c>
      <c r="Y16" s="78" t="str">
        <f>IF(ISBLANK(SMTPD!$D16),"","o")</f>
        <v>o</v>
      </c>
    </row>
    <row r="17" spans="1:25" ht="16.5" customHeight="1">
      <c r="A17" s="173" t="str">
        <f>(MAWG!A9)</f>
        <v>ma:duration</v>
      </c>
      <c r="B17" s="174" t="str">
        <f>(MAWG!C9)</f>
        <v>The actual duration of the entity</v>
      </c>
      <c r="C17" s="78" t="str">
        <f>IF(ISBLANK('ID3'!$D17),"","o")</f>
        <v>o</v>
      </c>
      <c r="D17" s="78">
        <f>IF(ISBLANK(iTunes!$D17),"","o")</f>
      </c>
      <c r="E17" s="78">
        <f>IF(ISBLANK(QT!$D17),"","o")</f>
      </c>
      <c r="F17" s="78" t="str">
        <f>IF(ISBLANK(SearchMonkey!D17),"","o")</f>
        <v>o</v>
      </c>
      <c r="G17" s="78" t="str">
        <f>IF(ISBLANK(MediaRDF!$D17),"","o")</f>
        <v>o</v>
      </c>
      <c r="H17" s="78" t="str">
        <f>IF(ISBLANK(LOM!$D17),"","o")</f>
        <v>o</v>
      </c>
      <c r="I17" s="78">
        <f>IF(ISBLANK(METS!$D17),"","o")</f>
      </c>
      <c r="J17" s="78">
        <f>IF(ISBLANK(EXIF!$D17),"","o")</f>
      </c>
      <c r="K17" s="78">
        <f>IF(ISBLANK('CableLabs1.1'!$D72),"","o")</f>
      </c>
      <c r="L17" s="78" t="str">
        <f>IF(ISBLANK(CableLabs2!$D17),"","o")</f>
        <v>o</v>
      </c>
      <c r="M17" s="78">
        <f>IF(ISBLANK(DIG!$D17),"","o")</f>
      </c>
      <c r="N17" s="78">
        <f>IF(ISBLANK(MIX!$D17),"","o")</f>
      </c>
      <c r="O17" s="78">
        <f>IF(ISBLANK(FRBR!$D17),"","o")</f>
      </c>
      <c r="P17" s="78" t="str">
        <f>IF(ISBLANK(MediaRSS!$D17),"","o")</f>
        <v>o</v>
      </c>
      <c r="Q17" s="78" t="str">
        <f>IF(ISBLANK(TXFeed!$D17),"","o")</f>
        <v>o</v>
      </c>
      <c r="R17" s="78" t="str">
        <f>IF(ISBLANK(YouTube!$D17),"","o")</f>
        <v>o</v>
      </c>
      <c r="S17" s="78">
        <f>IF(ISBLANK(VRA!$D17),"","o")</f>
      </c>
      <c r="T17" s="78" t="str">
        <f>IF(ISBLANK(IPTC!$D17),"","o")</f>
        <v>o</v>
      </c>
      <c r="U17" s="78" t="str">
        <f>IF(ISBLANK(TVA!$D17),"","o")</f>
        <v>o</v>
      </c>
      <c r="V17" s="78" t="str">
        <f>IF(ISBLANK(EBUCore!$D17),"","o")</f>
        <v>o</v>
      </c>
      <c r="W17" s="78" t="str">
        <f>IF(ISBLANK(EBUP!$D17),"","o")</f>
        <v>o</v>
      </c>
      <c r="X17" s="78" t="str">
        <f>IF(ISBLANK(MPEG7!$D17),"","o")</f>
        <v>o</v>
      </c>
      <c r="Y17" s="78" t="str">
        <f>IF(ISBLANK(SMTPD!$D17),"","o")</f>
        <v>o</v>
      </c>
    </row>
    <row r="18" spans="1:25" ht="17.25" customHeight="1">
      <c r="A18" s="173" t="str">
        <f>(MAWG!A17)</f>
        <v>ma:copyright</v>
      </c>
      <c r="B18" s="174" t="str">
        <f>(MAWG!C17)</f>
        <v>The copyright statement. Identification of the copyrights holder (DRM is out of scope for MAWG)</v>
      </c>
      <c r="C18" s="78" t="str">
        <f>IF(ISBLANK('ID3'!$D18),"","o")</f>
        <v>o</v>
      </c>
      <c r="D18" s="78" t="str">
        <f>IF(ISBLANK(iTunes!$D18),"","o")</f>
        <v>o</v>
      </c>
      <c r="E18" s="78" t="str">
        <f>IF(ISBLANK(QT!$D18),"","o")</f>
        <v>o</v>
      </c>
      <c r="F18" s="78">
        <f>IF(ISBLANK(SearchMonkey!D18),"","o")</f>
      </c>
      <c r="G18" s="78">
        <f>IF(ISBLANK(MediaRDF!$D18),"","o")</f>
      </c>
      <c r="H18" s="78">
        <f>IF(ISBLANK(LOM!$D18),"","o")</f>
      </c>
      <c r="I18" s="78">
        <f>IF(ISBLANK(METS!$D18),"","o")</f>
      </c>
      <c r="J18" s="78" t="str">
        <f>IF(ISBLANK(EXIF!$D18),"","o")</f>
        <v>o</v>
      </c>
      <c r="K18" s="78">
        <f>IF(ISBLANK('CableLabs1.1'!$D73),"","o")</f>
      </c>
      <c r="L18" s="78">
        <f>IF(ISBLANK(CableLabs2!$D18),"","o")</f>
      </c>
      <c r="M18" s="78" t="str">
        <f>IF(ISBLANK(DIG!$D18),"","o")</f>
        <v>o</v>
      </c>
      <c r="N18" s="78">
        <f>IF(ISBLANK(MIX!$D18),"","o")</f>
      </c>
      <c r="O18" s="78">
        <f>IF(ISBLANK(FRBR!$D18),"","o")</f>
      </c>
      <c r="P18" s="78" t="str">
        <f>IF(ISBLANK(MediaRSS!$D18),"","o")</f>
        <v>o</v>
      </c>
      <c r="Q18" s="78" t="str">
        <f>IF(ISBLANK(TXFeed!$D18),"","o")</f>
        <v>o</v>
      </c>
      <c r="R18" s="78">
        <f>IF(ISBLANK(YouTube!$D18),"","o")</f>
      </c>
      <c r="S18" s="78">
        <f>IF(ISBLANK(VRA!$D18),"","o")</f>
      </c>
      <c r="T18" s="78" t="str">
        <f>IF(ISBLANK(IPTC!$D18),"","o")</f>
        <v>o</v>
      </c>
      <c r="U18" s="78" t="str">
        <f>IF(ISBLANK(TVA!$D18),"","o")</f>
        <v>o</v>
      </c>
      <c r="V18" s="78" t="str">
        <f>IF(ISBLANK(EBUCore!$D18),"","o")</f>
        <v>o</v>
      </c>
      <c r="W18" s="78">
        <f>IF(ISBLANK(EBUP!$D18),"","o")</f>
      </c>
      <c r="X18" s="78" t="str">
        <f>IF(ISBLANK(MPEG7!$D18),"","o")</f>
        <v>o</v>
      </c>
      <c r="Y18" s="78" t="str">
        <f>IF(ISBLANK(SMTPD!$D18),"","o")</f>
        <v>o</v>
      </c>
    </row>
    <row r="19" spans="1:25" ht="15" customHeight="1">
      <c r="A19" s="173" t="str">
        <f>(MAWG!A23)</f>
        <v>ma:location</v>
      </c>
      <c r="B19" s="174" t="str">
        <f>(MAWG!C23)</f>
        <v>A location associated with the entity. Can be the depicted location or shot location. </v>
      </c>
      <c r="C19" s="78">
        <f>IF(ISBLANK('ID3'!$D19),"","o")</f>
      </c>
      <c r="D19" s="78">
        <f>IF(ISBLANK(iTunes!$D19),"","o")</f>
      </c>
      <c r="E19" s="78">
        <f>IF(ISBLANK(QT!$D19),"","o")</f>
      </c>
      <c r="F19" s="78">
        <f>IF(ISBLANK(SearchMonkey!D19),"","o")</f>
      </c>
      <c r="G19" s="78">
        <f>IF(ISBLANK(MediaRDF!$D19),"","o")</f>
      </c>
      <c r="H19" s="78">
        <f>IF(ISBLANK(LOM!$D19),"","o")</f>
      </c>
      <c r="I19" s="78">
        <f>IF(ISBLANK(METS!$D19),"","o")</f>
      </c>
      <c r="J19" s="78" t="str">
        <f>IF(ISBLANK(EXIF!$D19),"","o")</f>
        <v>o</v>
      </c>
      <c r="K19" s="78">
        <f>IF(ISBLANK('CableLabs1.1'!$D86),"","o")</f>
      </c>
      <c r="L19" s="78">
        <f>IF(ISBLANK(CableLabs2!$D19),"","o")</f>
      </c>
      <c r="M19" s="78" t="str">
        <f>IF(ISBLANK(DIG!$D19),"","o")</f>
        <v>o</v>
      </c>
      <c r="N19" s="78">
        <f>IF(ISBLANK(MIX!$D19),"","o")</f>
      </c>
      <c r="O19" s="78">
        <f>IF(ISBLANK(FRBR!$D19),"","o")</f>
      </c>
      <c r="P19" s="78">
        <f>IF(ISBLANK(MediaRSS!$D19),"","o")</f>
      </c>
      <c r="Q19" s="78">
        <f>IF(ISBLANK(TXFeed!$D19),"","o")</f>
      </c>
      <c r="R19" s="78">
        <f>IF(ISBLANK(YouTube!$D19),"","o")</f>
      </c>
      <c r="S19" s="78">
        <f>IF(ISBLANK(VRA!$D19),"","o")</f>
      </c>
      <c r="T19" s="78" t="str">
        <f>IF(ISBLANK(IPTC!$D19),"","o")</f>
        <v>o</v>
      </c>
      <c r="U19" s="78" t="str">
        <f>IF(ISBLANK(TVA!$D19),"","o")</f>
        <v>o</v>
      </c>
      <c r="V19" s="78" t="str">
        <f>IF(ISBLANK(EBUCore!$D19),"","o")</f>
        <v>o</v>
      </c>
      <c r="W19" s="78" t="str">
        <f>IF(ISBLANK(EBUP!$D19),"","o")</f>
        <v>o</v>
      </c>
      <c r="X19" s="78" t="str">
        <f>IF(ISBLANK(MPEG7!$D19),"","o")</f>
        <v>o</v>
      </c>
      <c r="Y19" s="78" t="str">
        <f>IF(ISBLANK(SMTPD!$D19),"","o")</f>
        <v>o</v>
      </c>
    </row>
    <row r="20" spans="1:25" ht="16.5" customHeight="1">
      <c r="A20" s="173" t="str">
        <f>(MAWG!A22)</f>
        <v>ma:compression</v>
      </c>
      <c r="B20" s="174" t="str">
        <f>(MAWG!C22)</f>
        <v>Compression type used, e.g. H264. Note: possible to use extended mime type, see RFC 4281</v>
      </c>
      <c r="C20" s="78" t="str">
        <f>IF(ISBLANK('ID3'!$D20),"","o")</f>
        <v>o</v>
      </c>
      <c r="D20" s="78">
        <f>IF(ISBLANK(iTunes!$D20),"","o")</f>
      </c>
      <c r="E20" s="78">
        <f>IF(ISBLANK(QT!$D20),"","o")</f>
      </c>
      <c r="F20" s="78">
        <f>IF(ISBLANK(SearchMonkey!D20),"","o")</f>
      </c>
      <c r="G20" s="78">
        <f>IF(ISBLANK(MediaRDF!$D20),"","o")</f>
      </c>
      <c r="H20" s="78">
        <f>IF(ISBLANK(LOM!$D20),"","o")</f>
      </c>
      <c r="I20" s="78">
        <f>IF(ISBLANK(METS!$D20),"","o")</f>
      </c>
      <c r="J20" s="78" t="str">
        <f>IF(ISBLANK(EXIF!$D20),"","o")</f>
        <v>o</v>
      </c>
      <c r="K20" s="78">
        <f>IF(ISBLANK('CableLabs1.1'!$D100),"","o")</f>
      </c>
      <c r="L20" s="78">
        <f>IF(ISBLANK(CableLabs2!$D20),"","o")</f>
      </c>
      <c r="M20" s="78" t="str">
        <f>IF(ISBLANK(DIG!$D20),"","o")</f>
        <v>o</v>
      </c>
      <c r="N20" s="78">
        <f>IF(ISBLANK(MIX!$D20),"","o")</f>
      </c>
      <c r="O20" s="78">
        <f>IF(ISBLANK(FRBR!$D20),"","o")</f>
      </c>
      <c r="P20" s="78">
        <f>IF(ISBLANK(MediaRSS!$D20),"","o")</f>
      </c>
      <c r="Q20" s="78">
        <f>IF(ISBLANK(TXFeed!$D20),"","o")</f>
      </c>
      <c r="R20" s="78">
        <f>IF(ISBLANK(YouTube!$D20),"","o")</f>
      </c>
      <c r="S20" s="78">
        <f>IF(ISBLANK(VRA!$D20),"","o")</f>
      </c>
      <c r="T20" s="78" t="str">
        <f>IF(ISBLANK(IPTC!$D20),"","o")</f>
        <v>o</v>
      </c>
      <c r="U20" s="78" t="str">
        <f>IF(ISBLANK(TVA!$D20),"","o")</f>
        <v>o</v>
      </c>
      <c r="V20" s="78" t="str">
        <f>IF(ISBLANK(EBUCore!$D20),"","o")</f>
        <v>o</v>
      </c>
      <c r="W20" s="78" t="str">
        <f>IF(ISBLANK(EBUP!$D20),"","o")</f>
        <v>o</v>
      </c>
      <c r="X20" s="78" t="str">
        <f>IF(ISBLANK(MPEG7!$D20),"","o")</f>
        <v>o</v>
      </c>
      <c r="Y20" s="78" t="str">
        <f>IF(ISBLANK(SMTPD!$D20),"","o")</f>
        <v>o</v>
      </c>
    </row>
    <row r="21" spans="1:25" ht="17.25" customHeight="1">
      <c r="A21" s="173" t="str">
        <f>(MAWG!A11)</f>
        <v>ma:frameSize</v>
      </c>
      <c r="B21" s="174" t="str">
        <f>(MAWG!C11)</f>
        <v>The frame size. For example: w:720, h: 480</v>
      </c>
      <c r="C21" s="78">
        <f>IF(ISBLANK('ID3'!$D21),"","o")</f>
      </c>
      <c r="D21" s="78">
        <f>IF(ISBLANK(iTunes!$D21),"","o")</f>
      </c>
      <c r="E21" s="78">
        <f>IF(ISBLANK(QT!$D21),"","o")</f>
      </c>
      <c r="F21" s="78" t="str">
        <f>IF(ISBLANK(SearchMonkey!D21),"","o")</f>
        <v>o</v>
      </c>
      <c r="G21" s="78">
        <f>IF(ISBLANK(MediaRDF!$D21),"","o")</f>
      </c>
      <c r="H21" s="78">
        <f>IF(ISBLANK(LOM!$D21),"","o")</f>
      </c>
      <c r="I21" s="78">
        <f>IF(ISBLANK(METS!$D21),"","o")</f>
      </c>
      <c r="J21" s="78" t="str">
        <f>IF(ISBLANK(EXIF!$D21),"","o")</f>
        <v>o</v>
      </c>
      <c r="K21" s="78">
        <f>IF(ISBLANK('CableLabs1.1'!$D102),"","o")</f>
      </c>
      <c r="L21" s="78" t="str">
        <f>IF(ISBLANK(CableLabs2!$D21),"","o")</f>
        <v>o</v>
      </c>
      <c r="M21" s="78">
        <f>IF(ISBLANK(DIG!$D21),"","o")</f>
      </c>
      <c r="N21" s="78">
        <f>IF(ISBLANK(MIX!$D21),"","o")</f>
      </c>
      <c r="O21" s="78">
        <f>IF(ISBLANK(FRBR!$D21),"","o")</f>
      </c>
      <c r="P21" s="78" t="str">
        <f>IF(ISBLANK(MediaRSS!$D21),"","o")</f>
        <v>o</v>
      </c>
      <c r="Q21" s="78" t="str">
        <f>IF(ISBLANK(TXFeed!$D21),"","o")</f>
        <v>o</v>
      </c>
      <c r="R21" s="78">
        <f>IF(ISBLANK(YouTube!$D21),"","o")</f>
      </c>
      <c r="S21" s="78">
        <f>IF(ISBLANK(VRA!$D21),"","o")</f>
      </c>
      <c r="T21" s="78" t="str">
        <f>IF(ISBLANK(IPTC!$D21),"","o")</f>
        <v>o</v>
      </c>
      <c r="U21" s="78" t="str">
        <f>IF(ISBLANK(TVA!$D21),"","o")</f>
        <v>o</v>
      </c>
      <c r="V21" s="78" t="str">
        <f>IF(ISBLANK(EBUCore!$D21),"","o")</f>
        <v>o</v>
      </c>
      <c r="W21" s="78" t="str">
        <f>IF(ISBLANK(EBUP!$D21),"","o")</f>
        <v>o</v>
      </c>
      <c r="X21" s="78" t="str">
        <f>IF(ISBLANK(MPEG7!$D21),"","o")</f>
        <v>o</v>
      </c>
      <c r="Y21" s="78">
        <f>IF(ISBLANK(SMTPD!$D21),"","o")</f>
      </c>
    </row>
    <row r="22" spans="1:25" ht="12.75">
      <c r="A22" s="173" t="str">
        <f>(MAWG!A29)</f>
        <v>ma:targetAudience</v>
      </c>
      <c r="C22" s="58"/>
      <c r="D22" s="58"/>
      <c r="E22" s="58"/>
      <c r="F22" s="58"/>
      <c r="G22" s="37"/>
      <c r="H22" s="37"/>
      <c r="I22" s="37"/>
      <c r="J22" s="37"/>
      <c r="K22" s="37"/>
      <c r="L22" s="37"/>
      <c r="M22" s="37"/>
      <c r="N22" s="37"/>
      <c r="O22" s="37"/>
      <c r="P22" s="106"/>
      <c r="Q22" s="107"/>
      <c r="R22" s="108"/>
      <c r="S22" s="109"/>
      <c r="T22" s="103"/>
      <c r="U22" s="104"/>
      <c r="V22" s="105"/>
      <c r="W22" s="105"/>
      <c r="X22" s="37"/>
      <c r="Y22" s="37"/>
    </row>
    <row r="23" spans="1:25" ht="12.75">
      <c r="A23" s="173" t="str">
        <f>(MAWG!A31)</f>
        <v>ma:locator</v>
      </c>
      <c r="C23" s="58"/>
      <c r="D23" s="58"/>
      <c r="E23" s="58"/>
      <c r="F23" s="58"/>
      <c r="G23" s="37"/>
      <c r="H23" s="37"/>
      <c r="I23" s="37"/>
      <c r="J23" s="37"/>
      <c r="K23" s="37"/>
      <c r="L23" s="37"/>
      <c r="M23" s="37"/>
      <c r="N23" s="37"/>
      <c r="O23" s="37"/>
      <c r="P23" s="106"/>
      <c r="Q23" s="107"/>
      <c r="R23" s="108"/>
      <c r="S23" s="109"/>
      <c r="T23" s="104"/>
      <c r="U23" s="104"/>
      <c r="V23" s="37"/>
      <c r="W23" s="37"/>
      <c r="X23" s="37"/>
      <c r="Y23" s="37"/>
    </row>
    <row r="24" spans="3:25" ht="18" customHeight="1">
      <c r="C24" s="58"/>
      <c r="D24" s="58"/>
      <c r="E24" s="58"/>
      <c r="F24" s="58"/>
      <c r="G24" s="37"/>
      <c r="H24" s="37"/>
      <c r="I24" s="37"/>
      <c r="J24" s="37"/>
      <c r="K24" s="37"/>
      <c r="L24" s="37"/>
      <c r="M24" s="37"/>
      <c r="N24" s="37"/>
      <c r="O24" s="37"/>
      <c r="P24" s="106"/>
      <c r="Q24" s="107"/>
      <c r="R24" s="110"/>
      <c r="S24" s="109"/>
      <c r="T24" s="102"/>
      <c r="U24" s="104"/>
      <c r="V24" s="37"/>
      <c r="W24" s="37"/>
      <c r="X24" s="37"/>
      <c r="Y24" s="37"/>
    </row>
    <row r="25" spans="3:25" ht="18.75" customHeight="1">
      <c r="C25" s="58"/>
      <c r="D25" s="58"/>
      <c r="E25" s="58"/>
      <c r="F25" s="58"/>
      <c r="G25" s="37"/>
      <c r="H25" s="37"/>
      <c r="I25" s="37"/>
      <c r="J25" s="37"/>
      <c r="K25" s="37"/>
      <c r="L25" s="37"/>
      <c r="M25" s="37"/>
      <c r="N25" s="37"/>
      <c r="O25" s="37"/>
      <c r="P25" s="106"/>
      <c r="Q25" s="107"/>
      <c r="R25" s="108"/>
      <c r="S25" s="109"/>
      <c r="T25" s="102"/>
      <c r="U25" s="104"/>
      <c r="V25" s="37"/>
      <c r="W25" s="37"/>
      <c r="X25" s="37"/>
      <c r="Y25" s="37"/>
    </row>
    <row r="26" spans="3:25" ht="12.75">
      <c r="C26" s="58"/>
      <c r="D26" s="58"/>
      <c r="E26" s="58"/>
      <c r="F26" s="58"/>
      <c r="G26" s="37"/>
      <c r="H26" s="37"/>
      <c r="I26" s="37"/>
      <c r="J26" s="37"/>
      <c r="K26" s="37"/>
      <c r="L26" s="37"/>
      <c r="M26" s="37"/>
      <c r="N26" s="37"/>
      <c r="O26" s="37"/>
      <c r="P26" s="106"/>
      <c r="Q26" s="107"/>
      <c r="R26" s="108"/>
      <c r="S26" s="109"/>
      <c r="T26" s="102"/>
      <c r="U26" s="104"/>
      <c r="V26" s="37"/>
      <c r="W26" s="37"/>
      <c r="X26" s="37"/>
      <c r="Y26" s="37"/>
    </row>
    <row r="27" spans="3:25" ht="12.75">
      <c r="C27" s="58"/>
      <c r="D27" s="58"/>
      <c r="E27" s="58"/>
      <c r="F27" s="58"/>
      <c r="G27" s="37"/>
      <c r="H27" s="37"/>
      <c r="I27" s="37"/>
      <c r="J27" s="37"/>
      <c r="K27" s="37"/>
      <c r="L27" s="37"/>
      <c r="M27" s="37"/>
      <c r="N27" s="111"/>
      <c r="O27" s="37"/>
      <c r="P27" s="106"/>
      <c r="Q27" s="107"/>
      <c r="R27" s="108"/>
      <c r="S27" s="109"/>
      <c r="T27" s="102"/>
      <c r="U27" s="104"/>
      <c r="V27" s="37"/>
      <c r="W27" s="37"/>
      <c r="X27" s="37"/>
      <c r="Y27" s="37"/>
    </row>
    <row r="28" spans="3:25" ht="16.5" customHeight="1">
      <c r="C28" s="58"/>
      <c r="D28" s="58"/>
      <c r="E28" s="58"/>
      <c r="F28" s="58"/>
      <c r="G28" s="37"/>
      <c r="H28" s="37"/>
      <c r="I28" s="37"/>
      <c r="J28" s="37"/>
      <c r="K28" s="37"/>
      <c r="L28" s="37"/>
      <c r="M28" s="37"/>
      <c r="N28" s="111"/>
      <c r="O28" s="37"/>
      <c r="P28" s="106"/>
      <c r="Q28" s="107"/>
      <c r="R28" s="108"/>
      <c r="S28" s="109"/>
      <c r="T28" s="102"/>
      <c r="U28" s="104"/>
      <c r="V28" s="37"/>
      <c r="W28" s="37"/>
      <c r="X28" s="37"/>
      <c r="Y28" s="37"/>
    </row>
    <row r="29" spans="3:25" ht="19.5" customHeight="1">
      <c r="C29" s="58"/>
      <c r="D29" s="58"/>
      <c r="E29" s="58"/>
      <c r="F29" s="58"/>
      <c r="G29" s="37"/>
      <c r="H29" s="37"/>
      <c r="I29" s="37"/>
      <c r="J29" s="37"/>
      <c r="K29" s="37"/>
      <c r="L29" s="37"/>
      <c r="M29" s="37"/>
      <c r="N29" s="111"/>
      <c r="O29" s="37"/>
      <c r="P29" s="106"/>
      <c r="Q29" s="107"/>
      <c r="R29" s="108"/>
      <c r="S29" s="109"/>
      <c r="T29" s="102"/>
      <c r="U29" s="104"/>
      <c r="V29" s="37"/>
      <c r="W29" s="37"/>
      <c r="X29" s="37"/>
      <c r="Y29" s="37"/>
    </row>
    <row r="30" spans="3:25" ht="19.5" customHeight="1">
      <c r="C30" s="58"/>
      <c r="D30" s="58"/>
      <c r="E30" s="58"/>
      <c r="F30" s="58"/>
      <c r="G30" s="37"/>
      <c r="H30" s="37"/>
      <c r="I30" s="37"/>
      <c r="J30" s="37"/>
      <c r="K30" s="37"/>
      <c r="L30" s="37"/>
      <c r="M30" s="37"/>
      <c r="N30" s="37"/>
      <c r="O30" s="37"/>
      <c r="P30" s="106"/>
      <c r="Q30" s="107"/>
      <c r="R30" s="108"/>
      <c r="S30" s="109"/>
      <c r="T30" s="102"/>
      <c r="U30" s="104"/>
      <c r="V30" s="37"/>
      <c r="W30" s="37"/>
      <c r="X30" s="37"/>
      <c r="Y30" s="37"/>
    </row>
    <row r="31" spans="3:25" ht="14.25" customHeight="1">
      <c r="C31" s="58"/>
      <c r="D31" s="58"/>
      <c r="E31" s="58"/>
      <c r="F31" s="58"/>
      <c r="G31" s="37"/>
      <c r="H31" s="37"/>
      <c r="I31" s="37"/>
      <c r="J31" s="37"/>
      <c r="K31" s="37"/>
      <c r="L31" s="37"/>
      <c r="M31" s="37"/>
      <c r="N31" s="37"/>
      <c r="O31" s="37"/>
      <c r="P31" s="106"/>
      <c r="Q31" s="107"/>
      <c r="R31" s="108"/>
      <c r="S31" s="109"/>
      <c r="T31" s="102"/>
      <c r="U31" s="104"/>
      <c r="V31" s="37"/>
      <c r="W31" s="37"/>
      <c r="X31" s="37"/>
      <c r="Y31" s="37"/>
    </row>
    <row r="32" spans="3:25" ht="15.75" customHeight="1">
      <c r="C32" s="58"/>
      <c r="D32" s="58"/>
      <c r="E32" s="58"/>
      <c r="F32" s="58"/>
      <c r="G32" s="37"/>
      <c r="H32" s="37"/>
      <c r="I32" s="37"/>
      <c r="J32" s="37"/>
      <c r="K32" s="37"/>
      <c r="L32" s="37"/>
      <c r="M32" s="37"/>
      <c r="N32" s="37"/>
      <c r="O32" s="37"/>
      <c r="P32" s="106"/>
      <c r="Q32" s="107"/>
      <c r="R32" s="108"/>
      <c r="S32" s="109"/>
      <c r="T32" s="102"/>
      <c r="U32" s="104"/>
      <c r="V32" s="37"/>
      <c r="W32" s="37"/>
      <c r="X32" s="37"/>
      <c r="Y32" s="37"/>
    </row>
    <row r="33" spans="3:25" ht="18" customHeight="1">
      <c r="C33" s="58"/>
      <c r="D33" s="58"/>
      <c r="E33" s="58"/>
      <c r="F33" s="58"/>
      <c r="G33" s="37"/>
      <c r="H33" s="37"/>
      <c r="I33" s="37"/>
      <c r="J33" s="37"/>
      <c r="K33" s="37"/>
      <c r="L33" s="37"/>
      <c r="M33" s="37"/>
      <c r="N33" s="37"/>
      <c r="O33" s="37"/>
      <c r="P33" s="106"/>
      <c r="Q33" s="107"/>
      <c r="R33" s="108"/>
      <c r="S33" s="109"/>
      <c r="T33" s="102"/>
      <c r="U33" s="104"/>
      <c r="V33" s="37"/>
      <c r="W33" s="37"/>
      <c r="X33" s="37"/>
      <c r="Y33" s="37"/>
    </row>
    <row r="34" spans="1:25" ht="18" customHeight="1">
      <c r="A34" s="2" t="s">
        <v>210</v>
      </c>
      <c r="B34" s="6" t="s">
        <v>558</v>
      </c>
      <c r="C34" s="58"/>
      <c r="D34" s="58"/>
      <c r="E34" s="58"/>
      <c r="F34" s="58"/>
      <c r="G34" s="37"/>
      <c r="H34" s="37"/>
      <c r="I34" s="37"/>
      <c r="J34" s="37"/>
      <c r="K34" s="37"/>
      <c r="L34" s="37"/>
      <c r="M34" s="37"/>
      <c r="N34" s="37"/>
      <c r="O34" s="37"/>
      <c r="P34" s="106"/>
      <c r="Q34" s="107"/>
      <c r="R34" s="108"/>
      <c r="S34" s="109"/>
      <c r="T34" s="102"/>
      <c r="U34" s="104"/>
      <c r="V34" s="37"/>
      <c r="W34" s="37"/>
      <c r="X34" s="37"/>
      <c r="Y34" s="37"/>
    </row>
    <row r="35" spans="1:25" ht="15.75" customHeight="1">
      <c r="A35" s="176" t="s">
        <v>211</v>
      </c>
      <c r="C35" s="58"/>
      <c r="D35" s="58"/>
      <c r="E35" s="58"/>
      <c r="F35" s="58"/>
      <c r="G35" s="37"/>
      <c r="H35" s="37"/>
      <c r="I35" s="37"/>
      <c r="J35" s="37"/>
      <c r="K35" s="37"/>
      <c r="L35" s="37"/>
      <c r="M35" s="37"/>
      <c r="N35" s="37"/>
      <c r="O35" s="37"/>
      <c r="P35" s="106"/>
      <c r="Q35" s="107"/>
      <c r="R35" s="108"/>
      <c r="S35" s="109"/>
      <c r="T35" s="102"/>
      <c r="U35" s="104"/>
      <c r="V35" s="37"/>
      <c r="W35" s="37"/>
      <c r="X35" s="37"/>
      <c r="Y35" s="37"/>
    </row>
    <row r="36" spans="1:25" ht="15.75" customHeight="1">
      <c r="A36" s="176" t="s">
        <v>212</v>
      </c>
      <c r="C36" s="58"/>
      <c r="D36" s="58"/>
      <c r="E36" s="58"/>
      <c r="F36" s="58"/>
      <c r="G36" s="37"/>
      <c r="H36" s="37"/>
      <c r="I36" s="37"/>
      <c r="J36" s="37"/>
      <c r="K36" s="37"/>
      <c r="L36" s="37"/>
      <c r="M36" s="37"/>
      <c r="N36" s="37"/>
      <c r="O36" s="37"/>
      <c r="P36" s="37"/>
      <c r="Q36" s="112"/>
      <c r="R36" s="37"/>
      <c r="S36" s="109"/>
      <c r="T36" s="102"/>
      <c r="U36" s="104"/>
      <c r="V36" s="37"/>
      <c r="W36" s="37"/>
      <c r="X36" s="37"/>
      <c r="Y36" s="37"/>
    </row>
    <row r="37" spans="1:25" ht="12.75">
      <c r="A37" s="176" t="s">
        <v>213</v>
      </c>
      <c r="C37" s="58"/>
      <c r="D37" s="58"/>
      <c r="E37" s="58"/>
      <c r="F37" s="58"/>
      <c r="G37" s="37"/>
      <c r="H37" s="37"/>
      <c r="I37" s="37"/>
      <c r="J37" s="37"/>
      <c r="K37" s="37"/>
      <c r="L37" s="37"/>
      <c r="M37" s="37"/>
      <c r="N37" s="37"/>
      <c r="O37" s="37"/>
      <c r="P37" s="37"/>
      <c r="Q37" s="112"/>
      <c r="R37" s="37"/>
      <c r="S37" s="37"/>
      <c r="T37" s="102"/>
      <c r="U37" s="104"/>
      <c r="V37" s="37"/>
      <c r="W37" s="37"/>
      <c r="X37" s="37"/>
      <c r="Y37" s="37"/>
    </row>
    <row r="38" spans="1:25" ht="14.25" customHeight="1">
      <c r="A38" s="176" t="s">
        <v>214</v>
      </c>
      <c r="C38" s="58"/>
      <c r="D38" s="58"/>
      <c r="E38" s="58"/>
      <c r="F38" s="58"/>
      <c r="G38" s="37"/>
      <c r="H38" s="37"/>
      <c r="I38" s="37"/>
      <c r="J38" s="37"/>
      <c r="K38" s="37"/>
      <c r="L38" s="37"/>
      <c r="M38" s="37"/>
      <c r="N38" s="37"/>
      <c r="O38" s="37"/>
      <c r="P38" s="37"/>
      <c r="Q38" s="112"/>
      <c r="R38" s="37"/>
      <c r="S38" s="37"/>
      <c r="T38" s="102"/>
      <c r="U38" s="104"/>
      <c r="V38" s="37"/>
      <c r="W38" s="37"/>
      <c r="X38" s="37"/>
      <c r="Y38" s="37"/>
    </row>
    <row r="39" spans="1:25" ht="18.75" customHeight="1">
      <c r="A39" s="176"/>
      <c r="C39" s="58"/>
      <c r="D39" s="58"/>
      <c r="E39" s="58"/>
      <c r="F39" s="58"/>
      <c r="G39" s="37"/>
      <c r="H39" s="37"/>
      <c r="I39" s="37"/>
      <c r="J39" s="37"/>
      <c r="K39" s="37"/>
      <c r="L39" s="37"/>
      <c r="M39" s="37"/>
      <c r="N39" s="37"/>
      <c r="O39" s="37"/>
      <c r="P39" s="37"/>
      <c r="Q39" s="112"/>
      <c r="R39" s="37"/>
      <c r="S39" s="37"/>
      <c r="T39" s="102"/>
      <c r="U39" s="104"/>
      <c r="V39" s="37"/>
      <c r="W39" s="37"/>
      <c r="X39" s="37"/>
      <c r="Y39" s="37"/>
    </row>
    <row r="40" spans="3:25" ht="22.5" customHeight="1">
      <c r="C40" s="58"/>
      <c r="D40" s="58"/>
      <c r="E40" s="58"/>
      <c r="F40" s="58"/>
      <c r="G40" s="37"/>
      <c r="H40" s="37"/>
      <c r="I40" s="37"/>
      <c r="J40" s="37"/>
      <c r="K40" s="37"/>
      <c r="L40" s="37"/>
      <c r="M40" s="37"/>
      <c r="N40" s="37"/>
      <c r="O40" s="37"/>
      <c r="P40" s="37"/>
      <c r="Q40" s="112"/>
      <c r="R40" s="37"/>
      <c r="S40" s="37"/>
      <c r="T40" s="102"/>
      <c r="U40" s="104"/>
      <c r="V40" s="37"/>
      <c r="W40" s="37"/>
      <c r="X40" s="37"/>
      <c r="Y40" s="37"/>
    </row>
    <row r="41" spans="3:23" ht="12.75">
      <c r="C41" s="58"/>
      <c r="D41" s="58"/>
      <c r="E41" s="58"/>
      <c r="F41" s="58"/>
      <c r="G41" s="37"/>
      <c r="H41" s="37"/>
      <c r="I41" s="37"/>
      <c r="J41" s="37"/>
      <c r="K41" s="37"/>
      <c r="L41" s="37"/>
      <c r="M41" s="37"/>
      <c r="N41" s="37"/>
      <c r="O41" s="37"/>
      <c r="P41" s="37"/>
      <c r="Q41" s="112"/>
      <c r="R41" s="37"/>
      <c r="S41" s="37"/>
      <c r="T41" s="102"/>
      <c r="U41" s="37"/>
      <c r="V41" s="29"/>
      <c r="W41" s="20"/>
    </row>
    <row r="42" spans="3:22" ht="12.75">
      <c r="C42" s="58"/>
      <c r="D42" s="58"/>
      <c r="E42" s="58"/>
      <c r="F42" s="58"/>
      <c r="G42" s="37"/>
      <c r="H42" s="37"/>
      <c r="I42" s="37"/>
      <c r="J42" s="37"/>
      <c r="K42" s="37"/>
      <c r="L42" s="37"/>
      <c r="M42" s="37"/>
      <c r="N42" s="37"/>
      <c r="O42" s="37"/>
      <c r="P42" s="37"/>
      <c r="Q42" s="112"/>
      <c r="R42" s="37"/>
      <c r="S42" s="37"/>
      <c r="T42" s="37"/>
      <c r="U42" s="37"/>
      <c r="V42" s="21"/>
    </row>
    <row r="43" spans="3:22" ht="12.75">
      <c r="C43" s="58"/>
      <c r="D43" s="58"/>
      <c r="E43" s="58"/>
      <c r="F43" s="58"/>
      <c r="G43" s="37"/>
      <c r="H43" s="37"/>
      <c r="I43" s="37"/>
      <c r="J43" s="37"/>
      <c r="K43" s="37"/>
      <c r="L43" s="37"/>
      <c r="M43" s="37"/>
      <c r="N43" s="37"/>
      <c r="O43" s="37"/>
      <c r="P43" s="37"/>
      <c r="Q43" s="112"/>
      <c r="R43" s="37"/>
      <c r="S43" s="37"/>
      <c r="T43" s="37"/>
      <c r="U43" s="37"/>
      <c r="V43" s="21"/>
    </row>
    <row r="44" spans="3:22" ht="12.75">
      <c r="C44" s="58"/>
      <c r="D44" s="58"/>
      <c r="E44" s="58"/>
      <c r="F44" s="58"/>
      <c r="G44" s="37"/>
      <c r="H44" s="37"/>
      <c r="I44" s="37"/>
      <c r="J44" s="37"/>
      <c r="K44" s="37"/>
      <c r="L44" s="37"/>
      <c r="M44" s="37"/>
      <c r="N44" s="37"/>
      <c r="O44" s="37"/>
      <c r="P44" s="37"/>
      <c r="Q44" s="112"/>
      <c r="R44" s="37"/>
      <c r="S44" s="37"/>
      <c r="T44" s="37"/>
      <c r="U44" s="37"/>
      <c r="V44" s="21"/>
    </row>
    <row r="45" spans="3:22" ht="12.75">
      <c r="C45" s="58"/>
      <c r="D45" s="58"/>
      <c r="E45" s="58"/>
      <c r="F45" s="58"/>
      <c r="G45" s="37"/>
      <c r="H45" s="37"/>
      <c r="I45" s="37"/>
      <c r="J45" s="37"/>
      <c r="K45" s="37"/>
      <c r="L45" s="37"/>
      <c r="M45" s="37"/>
      <c r="N45" s="37"/>
      <c r="O45" s="37"/>
      <c r="P45" s="37"/>
      <c r="Q45" s="112"/>
      <c r="R45" s="37"/>
      <c r="S45" s="37"/>
      <c r="T45" s="37"/>
      <c r="U45" s="37"/>
      <c r="V45" s="21"/>
    </row>
    <row r="46" spans="3:22" ht="12.75">
      <c r="C46" s="58"/>
      <c r="D46" s="58"/>
      <c r="E46" s="58"/>
      <c r="F46" s="58"/>
      <c r="G46" s="37"/>
      <c r="H46" s="37"/>
      <c r="I46" s="37"/>
      <c r="J46" s="37"/>
      <c r="K46" s="37"/>
      <c r="L46" s="37"/>
      <c r="M46" s="37"/>
      <c r="N46" s="37"/>
      <c r="O46" s="37"/>
      <c r="P46" s="37"/>
      <c r="Q46" s="112"/>
      <c r="R46" s="37"/>
      <c r="S46" s="37"/>
      <c r="T46" s="37"/>
      <c r="U46" s="37"/>
      <c r="V46" s="21"/>
    </row>
    <row r="47" spans="3:22" ht="12.75">
      <c r="C47" s="58"/>
      <c r="D47" s="58"/>
      <c r="E47" s="58"/>
      <c r="F47" s="58"/>
      <c r="G47" s="37"/>
      <c r="H47" s="37"/>
      <c r="I47" s="37"/>
      <c r="J47" s="37"/>
      <c r="K47" s="37"/>
      <c r="L47" s="37"/>
      <c r="M47" s="37"/>
      <c r="N47" s="37"/>
      <c r="O47" s="37"/>
      <c r="P47" s="37"/>
      <c r="Q47" s="112"/>
      <c r="R47" s="37"/>
      <c r="S47" s="37"/>
      <c r="T47" s="37"/>
      <c r="U47" s="37"/>
      <c r="V47" s="21"/>
    </row>
    <row r="48" spans="3:22" ht="12.75">
      <c r="C48" s="58"/>
      <c r="D48" s="58"/>
      <c r="E48" s="58"/>
      <c r="F48" s="58"/>
      <c r="G48" s="37"/>
      <c r="H48" s="37"/>
      <c r="I48" s="37"/>
      <c r="J48" s="37"/>
      <c r="K48" s="37"/>
      <c r="L48" s="37"/>
      <c r="M48" s="37"/>
      <c r="N48" s="37"/>
      <c r="O48" s="37"/>
      <c r="P48" s="37"/>
      <c r="Q48" s="112"/>
      <c r="R48" s="37"/>
      <c r="S48" s="37"/>
      <c r="T48" s="37"/>
      <c r="U48" s="37"/>
      <c r="V48" s="21"/>
    </row>
    <row r="49" spans="3:22" ht="12.75">
      <c r="C49" s="58"/>
      <c r="D49" s="58"/>
      <c r="E49" s="58"/>
      <c r="F49" s="58"/>
      <c r="G49" s="37"/>
      <c r="H49" s="37"/>
      <c r="I49" s="37"/>
      <c r="J49" s="37"/>
      <c r="K49" s="37"/>
      <c r="L49" s="37"/>
      <c r="M49" s="37"/>
      <c r="N49" s="37"/>
      <c r="O49" s="37"/>
      <c r="P49" s="37"/>
      <c r="Q49" s="112"/>
      <c r="R49" s="37"/>
      <c r="S49" s="37"/>
      <c r="T49" s="37"/>
      <c r="U49" s="37"/>
      <c r="V49" s="21"/>
    </row>
    <row r="50" spans="3:22" ht="12.75">
      <c r="C50" s="58"/>
      <c r="D50" s="58"/>
      <c r="E50" s="58"/>
      <c r="F50" s="58"/>
      <c r="G50" s="37"/>
      <c r="H50" s="37"/>
      <c r="I50" s="37"/>
      <c r="J50" s="37"/>
      <c r="K50" s="37"/>
      <c r="L50" s="37"/>
      <c r="M50" s="37"/>
      <c r="N50" s="37"/>
      <c r="O50" s="37"/>
      <c r="P50" s="37"/>
      <c r="Q50" s="112"/>
      <c r="R50" s="37"/>
      <c r="S50" s="37"/>
      <c r="T50" s="37"/>
      <c r="U50" s="37"/>
      <c r="V50" s="21"/>
    </row>
    <row r="51" spans="3:22" ht="12.75">
      <c r="C51" s="58"/>
      <c r="D51" s="58"/>
      <c r="E51" s="58"/>
      <c r="F51" s="58"/>
      <c r="G51" s="37"/>
      <c r="H51" s="37"/>
      <c r="I51" s="37"/>
      <c r="J51" s="37"/>
      <c r="K51" s="37"/>
      <c r="L51" s="37"/>
      <c r="M51" s="37"/>
      <c r="N51" s="37"/>
      <c r="O51" s="37"/>
      <c r="P51" s="37"/>
      <c r="Q51" s="112"/>
      <c r="R51" s="37"/>
      <c r="S51" s="37"/>
      <c r="T51" s="37"/>
      <c r="U51" s="37"/>
      <c r="V51" s="21"/>
    </row>
    <row r="52" spans="3:22" ht="12.75">
      <c r="C52" s="36"/>
      <c r="D52" s="36"/>
      <c r="E52" s="36"/>
      <c r="F52" s="36"/>
      <c r="G52" s="37"/>
      <c r="H52" s="37"/>
      <c r="I52" s="37"/>
      <c r="J52" s="37"/>
      <c r="K52" s="37"/>
      <c r="L52" s="37"/>
      <c r="M52" s="37"/>
      <c r="N52" s="37"/>
      <c r="O52" s="37"/>
      <c r="P52" s="37"/>
      <c r="Q52" s="112"/>
      <c r="R52" s="37"/>
      <c r="S52" s="37"/>
      <c r="T52" s="37"/>
      <c r="U52" s="37"/>
      <c r="V52" s="21"/>
    </row>
    <row r="53" spans="3:22" ht="12.75">
      <c r="C53" s="36"/>
      <c r="D53" s="36"/>
      <c r="E53" s="36"/>
      <c r="F53" s="36"/>
      <c r="G53" s="37"/>
      <c r="H53" s="37"/>
      <c r="I53" s="37"/>
      <c r="J53" s="37"/>
      <c r="K53" s="37"/>
      <c r="L53" s="37"/>
      <c r="M53" s="37"/>
      <c r="N53" s="37"/>
      <c r="O53" s="37"/>
      <c r="P53" s="37"/>
      <c r="Q53" s="112"/>
      <c r="R53" s="37"/>
      <c r="S53" s="37"/>
      <c r="T53" s="37"/>
      <c r="U53" s="37"/>
      <c r="V53" s="21"/>
    </row>
    <row r="54" spans="3:22" ht="12.75">
      <c r="C54" s="36"/>
      <c r="D54" s="36"/>
      <c r="E54" s="36"/>
      <c r="F54" s="36"/>
      <c r="G54" s="37"/>
      <c r="H54" s="37"/>
      <c r="I54" s="37"/>
      <c r="J54" s="37"/>
      <c r="K54" s="37"/>
      <c r="L54" s="37"/>
      <c r="M54" s="37"/>
      <c r="N54" s="37"/>
      <c r="O54" s="37"/>
      <c r="P54" s="37"/>
      <c r="Q54" s="112"/>
      <c r="R54" s="37"/>
      <c r="S54" s="37"/>
      <c r="T54" s="37"/>
      <c r="U54" s="37"/>
      <c r="V54" s="21"/>
    </row>
    <row r="55" spans="3:22" ht="12.75">
      <c r="C55" s="36"/>
      <c r="D55" s="36"/>
      <c r="E55" s="36"/>
      <c r="F55" s="36"/>
      <c r="G55" s="37"/>
      <c r="H55" s="37"/>
      <c r="I55" s="37"/>
      <c r="J55" s="37"/>
      <c r="K55" s="37"/>
      <c r="L55" s="37"/>
      <c r="M55" s="37"/>
      <c r="N55" s="37"/>
      <c r="O55" s="37"/>
      <c r="P55" s="37"/>
      <c r="Q55" s="112"/>
      <c r="R55" s="37"/>
      <c r="S55" s="37"/>
      <c r="T55" s="37"/>
      <c r="U55" s="37"/>
      <c r="V55" s="21"/>
    </row>
    <row r="56" spans="3:22" ht="12.75">
      <c r="C56" s="36"/>
      <c r="D56" s="36"/>
      <c r="E56" s="36"/>
      <c r="F56" s="36"/>
      <c r="G56" s="37"/>
      <c r="H56" s="37"/>
      <c r="I56" s="37"/>
      <c r="J56" s="37"/>
      <c r="K56" s="37"/>
      <c r="L56" s="37"/>
      <c r="M56" s="37"/>
      <c r="N56" s="37"/>
      <c r="O56" s="37"/>
      <c r="P56" s="37"/>
      <c r="Q56" s="112"/>
      <c r="R56" s="37"/>
      <c r="S56" s="37"/>
      <c r="T56" s="37"/>
      <c r="U56" s="37"/>
      <c r="V56" s="21"/>
    </row>
    <row r="57" spans="3:22" ht="12.75">
      <c r="C57" s="36"/>
      <c r="D57" s="36"/>
      <c r="E57" s="36"/>
      <c r="F57" s="36"/>
      <c r="G57" s="37"/>
      <c r="H57" s="37"/>
      <c r="I57" s="37"/>
      <c r="J57" s="37"/>
      <c r="K57" s="37"/>
      <c r="L57" s="37"/>
      <c r="M57" s="37"/>
      <c r="N57" s="37"/>
      <c r="O57" s="37"/>
      <c r="P57" s="37"/>
      <c r="Q57" s="112"/>
      <c r="R57" s="37"/>
      <c r="S57" s="37"/>
      <c r="T57" s="37"/>
      <c r="U57" s="37"/>
      <c r="V57" s="21"/>
    </row>
    <row r="58" spans="3:22" ht="12.75">
      <c r="C58" s="36"/>
      <c r="D58" s="36"/>
      <c r="E58" s="36"/>
      <c r="F58" s="36"/>
      <c r="G58" s="37"/>
      <c r="H58" s="37"/>
      <c r="I58" s="37"/>
      <c r="J58" s="37"/>
      <c r="K58" s="37"/>
      <c r="L58" s="37"/>
      <c r="M58" s="37"/>
      <c r="N58" s="37"/>
      <c r="O58" s="37"/>
      <c r="P58" s="37"/>
      <c r="Q58" s="112"/>
      <c r="R58" s="37"/>
      <c r="S58" s="37"/>
      <c r="T58" s="37"/>
      <c r="U58" s="37"/>
      <c r="V58" s="21"/>
    </row>
    <row r="59" spans="3:22" ht="12.75">
      <c r="C59" s="36"/>
      <c r="D59" s="36"/>
      <c r="E59" s="36"/>
      <c r="F59" s="36"/>
      <c r="G59" s="37"/>
      <c r="H59" s="37"/>
      <c r="I59" s="37"/>
      <c r="J59" s="37"/>
      <c r="K59" s="37"/>
      <c r="L59" s="37"/>
      <c r="M59" s="37"/>
      <c r="N59" s="37"/>
      <c r="O59" s="37"/>
      <c r="P59" s="37"/>
      <c r="Q59" s="112"/>
      <c r="R59" s="37"/>
      <c r="S59" s="37"/>
      <c r="T59" s="37"/>
      <c r="U59" s="37"/>
      <c r="V59" s="21"/>
    </row>
    <row r="60" spans="3:22" ht="12.75">
      <c r="C60" s="36"/>
      <c r="D60" s="36"/>
      <c r="E60" s="36"/>
      <c r="F60" s="36"/>
      <c r="G60" s="37"/>
      <c r="H60" s="37"/>
      <c r="I60" s="37"/>
      <c r="J60" s="37"/>
      <c r="K60" s="37"/>
      <c r="L60" s="37"/>
      <c r="M60" s="37"/>
      <c r="N60" s="37"/>
      <c r="O60" s="37"/>
      <c r="P60" s="37"/>
      <c r="Q60" s="112"/>
      <c r="R60" s="37"/>
      <c r="S60" s="37"/>
      <c r="T60" s="37"/>
      <c r="U60" s="37"/>
      <c r="V60" s="21"/>
    </row>
    <row r="61" spans="3:22" ht="12.75">
      <c r="C61" s="36"/>
      <c r="D61" s="36"/>
      <c r="E61" s="36"/>
      <c r="F61" s="36"/>
      <c r="G61" s="37"/>
      <c r="H61" s="37"/>
      <c r="I61" s="37"/>
      <c r="J61" s="37"/>
      <c r="K61" s="37"/>
      <c r="L61" s="37"/>
      <c r="M61" s="37"/>
      <c r="N61" s="37"/>
      <c r="O61" s="37"/>
      <c r="P61" s="37"/>
      <c r="Q61" s="112"/>
      <c r="R61" s="37"/>
      <c r="S61" s="37"/>
      <c r="T61" s="37"/>
      <c r="U61" s="37"/>
      <c r="V61" s="21"/>
    </row>
    <row r="62" spans="3:22" ht="12.75">
      <c r="C62" s="36"/>
      <c r="D62" s="36"/>
      <c r="E62" s="36"/>
      <c r="F62" s="36"/>
      <c r="G62" s="37"/>
      <c r="H62" s="37"/>
      <c r="I62" s="37"/>
      <c r="J62" s="37"/>
      <c r="K62" s="37"/>
      <c r="L62" s="37"/>
      <c r="M62" s="37"/>
      <c r="N62" s="37"/>
      <c r="O62" s="37"/>
      <c r="P62" s="37"/>
      <c r="Q62" s="112"/>
      <c r="R62" s="37"/>
      <c r="S62" s="37"/>
      <c r="T62" s="37"/>
      <c r="U62" s="37"/>
      <c r="V62" s="21"/>
    </row>
    <row r="63" spans="3:22" ht="12.75">
      <c r="C63" s="36"/>
      <c r="D63" s="36"/>
      <c r="E63" s="36"/>
      <c r="F63" s="36"/>
      <c r="G63" s="37"/>
      <c r="H63" s="37"/>
      <c r="I63" s="37"/>
      <c r="J63" s="37"/>
      <c r="K63" s="37"/>
      <c r="L63" s="37"/>
      <c r="M63" s="37"/>
      <c r="N63" s="37"/>
      <c r="O63" s="37"/>
      <c r="P63" s="37"/>
      <c r="Q63" s="112"/>
      <c r="R63" s="37"/>
      <c r="S63" s="37"/>
      <c r="T63" s="37"/>
      <c r="U63" s="37"/>
      <c r="V63" s="21"/>
    </row>
    <row r="64" spans="3:22" ht="12.75">
      <c r="C64" s="36"/>
      <c r="D64" s="36"/>
      <c r="E64" s="36"/>
      <c r="F64" s="36"/>
      <c r="G64" s="37"/>
      <c r="H64" s="37"/>
      <c r="I64" s="37"/>
      <c r="J64" s="37"/>
      <c r="K64" s="37"/>
      <c r="L64" s="37"/>
      <c r="M64" s="37"/>
      <c r="N64" s="37"/>
      <c r="O64" s="37"/>
      <c r="P64" s="37"/>
      <c r="Q64" s="112"/>
      <c r="R64" s="37"/>
      <c r="S64" s="37"/>
      <c r="T64" s="37"/>
      <c r="U64" s="37"/>
      <c r="V64" s="21"/>
    </row>
    <row r="65" spans="3:22" ht="12.75">
      <c r="C65" s="36"/>
      <c r="D65" s="36"/>
      <c r="E65" s="36"/>
      <c r="F65" s="36"/>
      <c r="G65" s="37"/>
      <c r="H65" s="37"/>
      <c r="I65" s="37"/>
      <c r="J65" s="37"/>
      <c r="K65" s="37"/>
      <c r="L65" s="37"/>
      <c r="M65" s="37"/>
      <c r="N65" s="37"/>
      <c r="O65" s="37"/>
      <c r="P65" s="37"/>
      <c r="Q65" s="112"/>
      <c r="R65" s="37"/>
      <c r="S65" s="37"/>
      <c r="T65" s="37"/>
      <c r="U65" s="37"/>
      <c r="V65" s="21"/>
    </row>
    <row r="66" spans="3:22" ht="12.75">
      <c r="C66" s="36"/>
      <c r="D66" s="36"/>
      <c r="E66" s="36"/>
      <c r="F66" s="36"/>
      <c r="G66" s="37"/>
      <c r="H66" s="37"/>
      <c r="I66" s="37"/>
      <c r="J66" s="37"/>
      <c r="K66" s="37"/>
      <c r="L66" s="37"/>
      <c r="M66" s="37"/>
      <c r="N66" s="37"/>
      <c r="O66" s="37"/>
      <c r="P66" s="37"/>
      <c r="Q66" s="112"/>
      <c r="R66" s="37"/>
      <c r="S66" s="37"/>
      <c r="T66" s="37"/>
      <c r="U66" s="37"/>
      <c r="V66" s="21"/>
    </row>
    <row r="67" spans="3:22" ht="12.75">
      <c r="C67" s="36"/>
      <c r="D67" s="36"/>
      <c r="E67" s="36"/>
      <c r="F67" s="36"/>
      <c r="G67" s="37"/>
      <c r="H67" s="37"/>
      <c r="I67" s="37"/>
      <c r="J67" s="37"/>
      <c r="K67" s="37"/>
      <c r="L67" s="37"/>
      <c r="M67" s="37"/>
      <c r="N67" s="37"/>
      <c r="O67" s="37"/>
      <c r="P67" s="37"/>
      <c r="Q67" s="112"/>
      <c r="R67" s="37"/>
      <c r="S67" s="37"/>
      <c r="T67" s="37"/>
      <c r="U67" s="37"/>
      <c r="V67" s="21"/>
    </row>
    <row r="68" spans="3:22" ht="12.75">
      <c r="C68" s="36"/>
      <c r="D68" s="36"/>
      <c r="E68" s="36"/>
      <c r="F68" s="36"/>
      <c r="G68" s="37"/>
      <c r="H68" s="37"/>
      <c r="I68" s="37"/>
      <c r="J68" s="37"/>
      <c r="K68" s="37"/>
      <c r="L68" s="37"/>
      <c r="M68" s="37"/>
      <c r="N68" s="37"/>
      <c r="O68" s="37"/>
      <c r="P68" s="37"/>
      <c r="Q68" s="112"/>
      <c r="R68" s="37"/>
      <c r="S68" s="37"/>
      <c r="T68" s="37"/>
      <c r="U68" s="37"/>
      <c r="V68" s="21"/>
    </row>
    <row r="69" spans="3:22" ht="12.75">
      <c r="C69" s="36"/>
      <c r="D69" s="36"/>
      <c r="E69" s="36"/>
      <c r="F69" s="36"/>
      <c r="G69" s="37"/>
      <c r="H69" s="37"/>
      <c r="I69" s="37"/>
      <c r="J69" s="37"/>
      <c r="K69" s="37"/>
      <c r="L69" s="37"/>
      <c r="M69" s="37"/>
      <c r="N69" s="37"/>
      <c r="O69" s="37"/>
      <c r="P69" s="37"/>
      <c r="Q69" s="112"/>
      <c r="R69" s="37"/>
      <c r="S69" s="37"/>
      <c r="T69" s="37"/>
      <c r="U69" s="37"/>
      <c r="V69" s="21"/>
    </row>
    <row r="70" spans="3:22" ht="12.75">
      <c r="C70" s="36"/>
      <c r="D70" s="36"/>
      <c r="E70" s="36"/>
      <c r="F70" s="36"/>
      <c r="G70" s="37"/>
      <c r="H70" s="37"/>
      <c r="I70" s="37"/>
      <c r="J70" s="37"/>
      <c r="K70" s="37"/>
      <c r="L70" s="37"/>
      <c r="M70" s="37"/>
      <c r="N70" s="37"/>
      <c r="O70" s="37"/>
      <c r="P70" s="37"/>
      <c r="Q70" s="112"/>
      <c r="R70" s="37"/>
      <c r="S70" s="37"/>
      <c r="T70" s="37"/>
      <c r="U70" s="37"/>
      <c r="V70" s="21"/>
    </row>
    <row r="71" spans="3:22" ht="12.75">
      <c r="C71" s="36"/>
      <c r="D71" s="36"/>
      <c r="E71" s="36"/>
      <c r="F71" s="36"/>
      <c r="G71" s="37"/>
      <c r="H71" s="37"/>
      <c r="I71" s="37"/>
      <c r="J71" s="37"/>
      <c r="K71" s="37"/>
      <c r="L71" s="37"/>
      <c r="M71" s="37"/>
      <c r="N71" s="37"/>
      <c r="O71" s="37"/>
      <c r="P71" s="37"/>
      <c r="Q71" s="112"/>
      <c r="R71" s="37"/>
      <c r="S71" s="37"/>
      <c r="T71" s="37"/>
      <c r="U71" s="37"/>
      <c r="V71" s="21"/>
    </row>
    <row r="72" spans="3:22" ht="12.75">
      <c r="C72" s="36"/>
      <c r="D72" s="36"/>
      <c r="E72" s="36"/>
      <c r="F72" s="36"/>
      <c r="G72" s="37"/>
      <c r="H72" s="37"/>
      <c r="I72" s="37"/>
      <c r="J72" s="37"/>
      <c r="K72" s="37"/>
      <c r="L72" s="37"/>
      <c r="M72" s="37"/>
      <c r="N72" s="37"/>
      <c r="O72" s="37"/>
      <c r="P72" s="37"/>
      <c r="Q72" s="112"/>
      <c r="R72" s="37"/>
      <c r="S72" s="37"/>
      <c r="T72" s="37"/>
      <c r="U72" s="37"/>
      <c r="V72" s="21"/>
    </row>
    <row r="73" spans="3:22" ht="12.75">
      <c r="C73" s="36"/>
      <c r="D73" s="36"/>
      <c r="E73" s="36"/>
      <c r="F73" s="36"/>
      <c r="G73" s="37"/>
      <c r="H73" s="37"/>
      <c r="I73" s="37"/>
      <c r="J73" s="37"/>
      <c r="K73" s="37"/>
      <c r="L73" s="37"/>
      <c r="M73" s="37"/>
      <c r="N73" s="37"/>
      <c r="O73" s="37"/>
      <c r="P73" s="37"/>
      <c r="Q73" s="112"/>
      <c r="R73" s="37"/>
      <c r="S73" s="37"/>
      <c r="T73" s="37"/>
      <c r="U73" s="37"/>
      <c r="V73" s="21"/>
    </row>
    <row r="74" spans="3:22" ht="12.75">
      <c r="C74" s="36"/>
      <c r="D74" s="36"/>
      <c r="E74" s="36"/>
      <c r="F74" s="36"/>
      <c r="G74" s="37"/>
      <c r="H74" s="37"/>
      <c r="I74" s="37"/>
      <c r="J74" s="37"/>
      <c r="K74" s="37"/>
      <c r="L74" s="37"/>
      <c r="M74" s="37"/>
      <c r="N74" s="37"/>
      <c r="O74" s="37"/>
      <c r="P74" s="37"/>
      <c r="Q74" s="112"/>
      <c r="R74" s="37"/>
      <c r="S74" s="37"/>
      <c r="T74" s="37"/>
      <c r="U74" s="37"/>
      <c r="V74" s="21"/>
    </row>
    <row r="75" spans="3:22" ht="12.75">
      <c r="C75" s="36"/>
      <c r="D75" s="36"/>
      <c r="E75" s="36"/>
      <c r="F75" s="36"/>
      <c r="G75" s="37"/>
      <c r="H75" s="37"/>
      <c r="I75" s="37"/>
      <c r="J75" s="37"/>
      <c r="K75" s="37"/>
      <c r="L75" s="37"/>
      <c r="M75" s="37"/>
      <c r="N75" s="37"/>
      <c r="O75" s="37"/>
      <c r="P75" s="37"/>
      <c r="Q75" s="112"/>
      <c r="R75" s="37"/>
      <c r="S75" s="37"/>
      <c r="T75" s="37"/>
      <c r="U75" s="37"/>
      <c r="V75" s="21"/>
    </row>
    <row r="76" spans="3:22" ht="12.75">
      <c r="C76" s="36"/>
      <c r="D76" s="36"/>
      <c r="E76" s="36"/>
      <c r="F76" s="36"/>
      <c r="G76" s="37"/>
      <c r="H76" s="37"/>
      <c r="I76" s="37"/>
      <c r="J76" s="37"/>
      <c r="K76" s="37"/>
      <c r="L76" s="37"/>
      <c r="M76" s="37"/>
      <c r="N76" s="37"/>
      <c r="O76" s="37"/>
      <c r="P76" s="37"/>
      <c r="Q76" s="112"/>
      <c r="R76" s="37"/>
      <c r="S76" s="37"/>
      <c r="T76" s="37"/>
      <c r="U76" s="37"/>
      <c r="V76" s="21"/>
    </row>
    <row r="77" spans="3:22" ht="12.75">
      <c r="C77" s="36"/>
      <c r="D77" s="36"/>
      <c r="E77" s="36"/>
      <c r="F77" s="36"/>
      <c r="G77" s="37"/>
      <c r="H77" s="37"/>
      <c r="I77" s="37"/>
      <c r="J77" s="37"/>
      <c r="K77" s="37"/>
      <c r="L77" s="37"/>
      <c r="M77" s="37"/>
      <c r="N77" s="37"/>
      <c r="O77" s="37"/>
      <c r="P77" s="37"/>
      <c r="Q77" s="112"/>
      <c r="R77" s="37"/>
      <c r="S77" s="37"/>
      <c r="T77" s="37"/>
      <c r="U77" s="37"/>
      <c r="V77" s="21"/>
    </row>
    <row r="78" spans="3:22" ht="12.75">
      <c r="C78" s="36"/>
      <c r="D78" s="36"/>
      <c r="E78" s="36"/>
      <c r="F78" s="36"/>
      <c r="G78" s="37"/>
      <c r="H78" s="37"/>
      <c r="I78" s="37"/>
      <c r="J78" s="37"/>
      <c r="K78" s="37"/>
      <c r="L78" s="37"/>
      <c r="M78" s="37"/>
      <c r="N78" s="37"/>
      <c r="O78" s="37"/>
      <c r="P78" s="37"/>
      <c r="Q78" s="112"/>
      <c r="R78" s="37"/>
      <c r="S78" s="37"/>
      <c r="T78" s="37"/>
      <c r="U78" s="37"/>
      <c r="V78" s="21"/>
    </row>
    <row r="79" spans="3:22" ht="12.75">
      <c r="C79" s="36"/>
      <c r="D79" s="36"/>
      <c r="E79" s="36"/>
      <c r="F79" s="36"/>
      <c r="G79" s="37"/>
      <c r="H79" s="37"/>
      <c r="I79" s="37"/>
      <c r="J79" s="37"/>
      <c r="K79" s="37"/>
      <c r="L79" s="37"/>
      <c r="M79" s="37"/>
      <c r="N79" s="37"/>
      <c r="O79" s="37"/>
      <c r="P79" s="37"/>
      <c r="Q79" s="112"/>
      <c r="R79" s="37"/>
      <c r="S79" s="37"/>
      <c r="T79" s="37"/>
      <c r="U79" s="37"/>
      <c r="V79" s="21"/>
    </row>
    <row r="80" spans="3:22" ht="12.75">
      <c r="C80" s="36"/>
      <c r="D80" s="36"/>
      <c r="E80" s="36"/>
      <c r="F80" s="36"/>
      <c r="G80" s="37"/>
      <c r="H80" s="37"/>
      <c r="I80" s="37"/>
      <c r="J80" s="37"/>
      <c r="K80" s="37"/>
      <c r="L80" s="37"/>
      <c r="M80" s="37"/>
      <c r="N80" s="37"/>
      <c r="O80" s="37"/>
      <c r="P80" s="37"/>
      <c r="Q80" s="112"/>
      <c r="R80" s="37"/>
      <c r="S80" s="37"/>
      <c r="T80" s="37"/>
      <c r="U80" s="37"/>
      <c r="V80" s="21"/>
    </row>
    <row r="81" spans="3:22" ht="12.75">
      <c r="C81" s="36"/>
      <c r="D81" s="36"/>
      <c r="E81" s="36"/>
      <c r="F81" s="36"/>
      <c r="G81" s="37"/>
      <c r="H81" s="37"/>
      <c r="I81" s="37"/>
      <c r="J81" s="37"/>
      <c r="K81" s="37"/>
      <c r="L81" s="37"/>
      <c r="M81" s="37"/>
      <c r="N81" s="37"/>
      <c r="O81" s="37"/>
      <c r="P81" s="37"/>
      <c r="Q81" s="112"/>
      <c r="R81" s="37"/>
      <c r="S81" s="37"/>
      <c r="T81" s="37"/>
      <c r="U81" s="37"/>
      <c r="V81" s="21"/>
    </row>
    <row r="82" spans="3:22" ht="12.75">
      <c r="C82" s="36"/>
      <c r="D82" s="36"/>
      <c r="E82" s="36"/>
      <c r="F82" s="36"/>
      <c r="G82" s="37"/>
      <c r="H82" s="37"/>
      <c r="I82" s="37"/>
      <c r="J82" s="37"/>
      <c r="K82" s="37"/>
      <c r="L82" s="37"/>
      <c r="M82" s="37"/>
      <c r="N82" s="37"/>
      <c r="O82" s="37"/>
      <c r="P82" s="37"/>
      <c r="Q82" s="112"/>
      <c r="R82" s="37"/>
      <c r="S82" s="37"/>
      <c r="T82" s="37"/>
      <c r="U82" s="37"/>
      <c r="V82" s="21"/>
    </row>
    <row r="83" spans="3:22" ht="12.75">
      <c r="C83" s="36"/>
      <c r="D83" s="36"/>
      <c r="E83" s="36"/>
      <c r="F83" s="36"/>
      <c r="G83" s="37"/>
      <c r="H83" s="37"/>
      <c r="I83" s="37"/>
      <c r="J83" s="37"/>
      <c r="K83" s="37"/>
      <c r="L83" s="37"/>
      <c r="M83" s="37"/>
      <c r="N83" s="37"/>
      <c r="O83" s="37"/>
      <c r="P83" s="37"/>
      <c r="Q83" s="112"/>
      <c r="R83" s="37"/>
      <c r="S83" s="37"/>
      <c r="T83" s="37"/>
      <c r="U83" s="37"/>
      <c r="V83" s="21"/>
    </row>
    <row r="84" spans="3:22" ht="12.75">
      <c r="C84" s="36"/>
      <c r="D84" s="36"/>
      <c r="E84" s="36"/>
      <c r="F84" s="36"/>
      <c r="G84" s="37"/>
      <c r="H84" s="37"/>
      <c r="I84" s="37"/>
      <c r="J84" s="37"/>
      <c r="K84" s="37"/>
      <c r="L84" s="37"/>
      <c r="M84" s="37"/>
      <c r="N84" s="37"/>
      <c r="O84" s="37"/>
      <c r="P84" s="37"/>
      <c r="Q84" s="112"/>
      <c r="R84" s="37"/>
      <c r="S84" s="37"/>
      <c r="T84" s="37"/>
      <c r="U84" s="37"/>
      <c r="V84" s="21"/>
    </row>
    <row r="85" spans="3:22" ht="12.75">
      <c r="C85" s="36"/>
      <c r="D85" s="36"/>
      <c r="E85" s="36"/>
      <c r="F85" s="36"/>
      <c r="G85" s="37"/>
      <c r="H85" s="37"/>
      <c r="I85" s="37"/>
      <c r="J85" s="37"/>
      <c r="K85" s="37"/>
      <c r="L85" s="37"/>
      <c r="M85" s="37"/>
      <c r="N85" s="37"/>
      <c r="O85" s="37"/>
      <c r="P85" s="37"/>
      <c r="Q85" s="112"/>
      <c r="R85" s="37"/>
      <c r="S85" s="37"/>
      <c r="T85" s="37"/>
      <c r="U85" s="37"/>
      <c r="V85" s="21"/>
    </row>
    <row r="86" spans="3:22" ht="12.75">
      <c r="C86" s="36"/>
      <c r="D86" s="36"/>
      <c r="E86" s="36"/>
      <c r="F86" s="36"/>
      <c r="G86" s="37"/>
      <c r="H86" s="37"/>
      <c r="I86" s="37"/>
      <c r="J86" s="37"/>
      <c r="K86" s="37"/>
      <c r="L86" s="37"/>
      <c r="M86" s="37"/>
      <c r="N86" s="37"/>
      <c r="O86" s="37"/>
      <c r="P86" s="37"/>
      <c r="Q86" s="112"/>
      <c r="R86" s="37"/>
      <c r="S86" s="37"/>
      <c r="T86" s="37"/>
      <c r="U86" s="37"/>
      <c r="V86" s="21"/>
    </row>
    <row r="87" spans="3:22" ht="12.75">
      <c r="C87" s="36"/>
      <c r="D87" s="36"/>
      <c r="E87" s="36"/>
      <c r="F87" s="36"/>
      <c r="G87" s="37"/>
      <c r="H87" s="37"/>
      <c r="I87" s="37"/>
      <c r="J87" s="37"/>
      <c r="K87" s="37"/>
      <c r="L87" s="37"/>
      <c r="M87" s="37"/>
      <c r="N87" s="37"/>
      <c r="O87" s="37"/>
      <c r="P87" s="37"/>
      <c r="Q87" s="112"/>
      <c r="R87" s="37"/>
      <c r="S87" s="37"/>
      <c r="T87" s="37"/>
      <c r="U87" s="37"/>
      <c r="V87" s="21"/>
    </row>
    <row r="88" spans="3:22" ht="12.75">
      <c r="C88" s="36"/>
      <c r="D88" s="36"/>
      <c r="E88" s="36"/>
      <c r="F88" s="36"/>
      <c r="G88" s="37"/>
      <c r="H88" s="37"/>
      <c r="I88" s="37"/>
      <c r="J88" s="37"/>
      <c r="K88" s="37"/>
      <c r="L88" s="37"/>
      <c r="M88" s="37"/>
      <c r="N88" s="37"/>
      <c r="O88" s="37"/>
      <c r="P88" s="37"/>
      <c r="Q88" s="112"/>
      <c r="R88" s="37"/>
      <c r="S88" s="37"/>
      <c r="T88" s="37"/>
      <c r="U88" s="37"/>
      <c r="V88" s="21"/>
    </row>
    <row r="89" spans="3:22" ht="12.75">
      <c r="C89" s="36"/>
      <c r="D89" s="36"/>
      <c r="E89" s="36"/>
      <c r="F89" s="36"/>
      <c r="G89" s="37"/>
      <c r="H89" s="37"/>
      <c r="I89" s="37"/>
      <c r="J89" s="37"/>
      <c r="K89" s="37"/>
      <c r="L89" s="37"/>
      <c r="M89" s="37"/>
      <c r="N89" s="37"/>
      <c r="O89" s="37"/>
      <c r="P89" s="37"/>
      <c r="Q89" s="112"/>
      <c r="R89" s="37"/>
      <c r="S89" s="37"/>
      <c r="T89" s="37"/>
      <c r="U89" s="37"/>
      <c r="V89" s="21"/>
    </row>
    <row r="90" spans="3:22" ht="12.75">
      <c r="C90" s="36"/>
      <c r="D90" s="36"/>
      <c r="E90" s="36"/>
      <c r="F90" s="36"/>
      <c r="G90" s="37"/>
      <c r="H90" s="37"/>
      <c r="I90" s="37"/>
      <c r="J90" s="37"/>
      <c r="K90" s="37"/>
      <c r="L90" s="37"/>
      <c r="M90" s="37"/>
      <c r="N90" s="37"/>
      <c r="O90" s="37"/>
      <c r="P90" s="37"/>
      <c r="Q90" s="112"/>
      <c r="R90" s="37"/>
      <c r="S90" s="37"/>
      <c r="T90" s="37"/>
      <c r="U90" s="37"/>
      <c r="V90" s="21"/>
    </row>
    <row r="91" spans="3:22" ht="12.75">
      <c r="C91" s="36"/>
      <c r="D91" s="36"/>
      <c r="E91" s="36"/>
      <c r="F91" s="36"/>
      <c r="G91" s="37"/>
      <c r="H91" s="37"/>
      <c r="I91" s="37"/>
      <c r="J91" s="37"/>
      <c r="K91" s="37"/>
      <c r="L91" s="37"/>
      <c r="M91" s="37"/>
      <c r="N91" s="37"/>
      <c r="O91" s="37"/>
      <c r="P91" s="37"/>
      <c r="Q91" s="112"/>
      <c r="R91" s="37"/>
      <c r="S91" s="37"/>
      <c r="T91" s="37"/>
      <c r="U91" s="37"/>
      <c r="V91" s="21"/>
    </row>
    <row r="92" spans="3:22" ht="12.75">
      <c r="C92" s="36"/>
      <c r="D92" s="36"/>
      <c r="E92" s="36"/>
      <c r="F92" s="36"/>
      <c r="G92" s="37"/>
      <c r="H92" s="37"/>
      <c r="I92" s="37"/>
      <c r="J92" s="37"/>
      <c r="K92" s="37"/>
      <c r="L92" s="37"/>
      <c r="M92" s="37"/>
      <c r="N92" s="37"/>
      <c r="O92" s="37"/>
      <c r="P92" s="37"/>
      <c r="Q92" s="112"/>
      <c r="R92" s="37"/>
      <c r="S92" s="37"/>
      <c r="T92" s="37"/>
      <c r="U92" s="37"/>
      <c r="V92" s="21"/>
    </row>
    <row r="93" spans="3:22" ht="12.75">
      <c r="C93" s="36"/>
      <c r="D93" s="36"/>
      <c r="E93" s="36"/>
      <c r="F93" s="36"/>
      <c r="G93" s="37"/>
      <c r="H93" s="37"/>
      <c r="I93" s="37"/>
      <c r="J93" s="37"/>
      <c r="K93" s="37"/>
      <c r="L93" s="37"/>
      <c r="M93" s="37"/>
      <c r="N93" s="37"/>
      <c r="O93" s="37"/>
      <c r="P93" s="37"/>
      <c r="Q93" s="112"/>
      <c r="R93" s="37"/>
      <c r="S93" s="37"/>
      <c r="T93" s="37"/>
      <c r="U93" s="37"/>
      <c r="V93" s="21"/>
    </row>
    <row r="94" spans="3:22" ht="12.75">
      <c r="C94" s="36"/>
      <c r="D94" s="36"/>
      <c r="E94" s="36"/>
      <c r="F94" s="36"/>
      <c r="G94" s="37"/>
      <c r="H94" s="37"/>
      <c r="I94" s="37"/>
      <c r="J94" s="37"/>
      <c r="K94" s="37"/>
      <c r="L94" s="37"/>
      <c r="M94" s="37"/>
      <c r="N94" s="37"/>
      <c r="O94" s="37"/>
      <c r="P94" s="37"/>
      <c r="Q94" s="112"/>
      <c r="R94" s="37"/>
      <c r="S94" s="37"/>
      <c r="T94" s="37"/>
      <c r="U94" s="37"/>
      <c r="V94" s="21"/>
    </row>
    <row r="95" spans="3:22" ht="12.75">
      <c r="C95" s="36"/>
      <c r="D95" s="36"/>
      <c r="E95" s="36"/>
      <c r="F95" s="36"/>
      <c r="G95" s="37"/>
      <c r="H95" s="37"/>
      <c r="I95" s="37"/>
      <c r="J95" s="37"/>
      <c r="K95" s="37"/>
      <c r="L95" s="37"/>
      <c r="M95" s="37"/>
      <c r="N95" s="37"/>
      <c r="O95" s="37"/>
      <c r="P95" s="37"/>
      <c r="Q95" s="112"/>
      <c r="R95" s="37"/>
      <c r="S95" s="37"/>
      <c r="T95" s="37"/>
      <c r="U95" s="37"/>
      <c r="V95" s="21"/>
    </row>
    <row r="96" spans="3:22" ht="12.75">
      <c r="C96" s="36"/>
      <c r="D96" s="36"/>
      <c r="E96" s="36"/>
      <c r="F96" s="36"/>
      <c r="G96" s="37"/>
      <c r="H96" s="37"/>
      <c r="I96" s="37"/>
      <c r="J96" s="37"/>
      <c r="K96" s="37"/>
      <c r="L96" s="37"/>
      <c r="M96" s="37"/>
      <c r="N96" s="37"/>
      <c r="O96" s="37"/>
      <c r="P96" s="37"/>
      <c r="Q96" s="112"/>
      <c r="R96" s="37"/>
      <c r="S96" s="37"/>
      <c r="T96" s="37"/>
      <c r="U96" s="37"/>
      <c r="V96" s="21"/>
    </row>
    <row r="97" spans="3:22" ht="12.75">
      <c r="C97" s="36"/>
      <c r="D97" s="36"/>
      <c r="E97" s="36"/>
      <c r="F97" s="36"/>
      <c r="G97" s="37"/>
      <c r="H97" s="37"/>
      <c r="I97" s="37"/>
      <c r="J97" s="37"/>
      <c r="K97" s="37"/>
      <c r="L97" s="37"/>
      <c r="M97" s="37"/>
      <c r="N97" s="37"/>
      <c r="O97" s="37"/>
      <c r="P97" s="37"/>
      <c r="Q97" s="112"/>
      <c r="R97" s="37"/>
      <c r="S97" s="37"/>
      <c r="T97" s="37"/>
      <c r="U97" s="37"/>
      <c r="V97" s="21"/>
    </row>
    <row r="98" spans="3:22" ht="12.75">
      <c r="C98" s="36"/>
      <c r="D98" s="36"/>
      <c r="E98" s="36"/>
      <c r="F98" s="36"/>
      <c r="G98" s="37"/>
      <c r="H98" s="37"/>
      <c r="I98" s="37"/>
      <c r="J98" s="37"/>
      <c r="K98" s="37"/>
      <c r="L98" s="37"/>
      <c r="M98" s="37"/>
      <c r="N98" s="37"/>
      <c r="O98" s="37"/>
      <c r="P98" s="37"/>
      <c r="Q98" s="112"/>
      <c r="R98" s="37"/>
      <c r="S98" s="37"/>
      <c r="T98" s="37"/>
      <c r="U98" s="37"/>
      <c r="V98" s="21"/>
    </row>
    <row r="99" spans="3:22" ht="12.75">
      <c r="C99" s="36"/>
      <c r="D99" s="36"/>
      <c r="E99" s="36"/>
      <c r="F99" s="36"/>
      <c r="G99" s="37"/>
      <c r="H99" s="37"/>
      <c r="I99" s="37"/>
      <c r="J99" s="37"/>
      <c r="K99" s="37"/>
      <c r="L99" s="37"/>
      <c r="M99" s="37"/>
      <c r="N99" s="37"/>
      <c r="O99" s="37"/>
      <c r="P99" s="37"/>
      <c r="Q99" s="112"/>
      <c r="R99" s="37"/>
      <c r="S99" s="37"/>
      <c r="T99" s="37"/>
      <c r="U99" s="37"/>
      <c r="V99" s="21"/>
    </row>
    <row r="100" spans="3:22" ht="12.75">
      <c r="C100" s="36"/>
      <c r="D100" s="36"/>
      <c r="E100" s="36"/>
      <c r="F100" s="36"/>
      <c r="G100" s="37"/>
      <c r="H100" s="37"/>
      <c r="I100" s="37"/>
      <c r="J100" s="37"/>
      <c r="K100" s="37"/>
      <c r="L100" s="37"/>
      <c r="M100" s="37"/>
      <c r="N100" s="37"/>
      <c r="O100" s="37"/>
      <c r="P100" s="37"/>
      <c r="Q100" s="112"/>
      <c r="R100" s="37"/>
      <c r="S100" s="37"/>
      <c r="T100" s="37"/>
      <c r="U100" s="37"/>
      <c r="V100" s="21"/>
    </row>
    <row r="101" spans="3:22" ht="12.75">
      <c r="C101" s="36"/>
      <c r="D101" s="36"/>
      <c r="E101" s="36"/>
      <c r="F101" s="36"/>
      <c r="G101" s="37"/>
      <c r="H101" s="37"/>
      <c r="I101" s="37"/>
      <c r="J101" s="37"/>
      <c r="K101" s="37"/>
      <c r="L101" s="37"/>
      <c r="M101" s="37"/>
      <c r="N101" s="37"/>
      <c r="O101" s="37"/>
      <c r="P101" s="37"/>
      <c r="Q101" s="112"/>
      <c r="R101" s="37"/>
      <c r="S101" s="37"/>
      <c r="T101" s="37"/>
      <c r="U101" s="37"/>
      <c r="V101" s="21"/>
    </row>
    <row r="102" spans="3:22" ht="12.75">
      <c r="C102" s="36"/>
      <c r="D102" s="36"/>
      <c r="E102" s="36"/>
      <c r="F102" s="36"/>
      <c r="G102" s="37"/>
      <c r="H102" s="37"/>
      <c r="I102" s="37"/>
      <c r="J102" s="37"/>
      <c r="K102" s="37"/>
      <c r="L102" s="37"/>
      <c r="M102" s="37"/>
      <c r="N102" s="37"/>
      <c r="O102" s="37"/>
      <c r="P102" s="37"/>
      <c r="Q102" s="112"/>
      <c r="R102" s="37"/>
      <c r="S102" s="37"/>
      <c r="T102" s="37"/>
      <c r="U102" s="37"/>
      <c r="V102" s="21"/>
    </row>
    <row r="103" spans="3:22" ht="12.75">
      <c r="C103" s="36"/>
      <c r="D103" s="36"/>
      <c r="E103" s="36"/>
      <c r="F103" s="36"/>
      <c r="G103" s="37"/>
      <c r="H103" s="37"/>
      <c r="I103" s="37"/>
      <c r="J103" s="37"/>
      <c r="K103" s="37"/>
      <c r="L103" s="37"/>
      <c r="M103" s="37"/>
      <c r="N103" s="37"/>
      <c r="O103" s="37"/>
      <c r="P103" s="37"/>
      <c r="Q103" s="112"/>
      <c r="R103" s="37"/>
      <c r="S103" s="37"/>
      <c r="T103" s="37"/>
      <c r="U103" s="37"/>
      <c r="V103" s="21"/>
    </row>
    <row r="104" spans="3:22" ht="12.75">
      <c r="C104" s="36"/>
      <c r="D104" s="36"/>
      <c r="E104" s="36"/>
      <c r="F104" s="36"/>
      <c r="G104" s="37"/>
      <c r="H104" s="37"/>
      <c r="I104" s="37"/>
      <c r="J104" s="37"/>
      <c r="K104" s="37"/>
      <c r="L104" s="37"/>
      <c r="M104" s="37"/>
      <c r="N104" s="37"/>
      <c r="O104" s="37"/>
      <c r="P104" s="37"/>
      <c r="Q104" s="112"/>
      <c r="R104" s="37"/>
      <c r="S104" s="37"/>
      <c r="T104" s="37"/>
      <c r="U104" s="37"/>
      <c r="V104" s="21"/>
    </row>
    <row r="105" spans="3:22" ht="12.75">
      <c r="C105" s="36"/>
      <c r="D105" s="36"/>
      <c r="E105" s="36"/>
      <c r="F105" s="36"/>
      <c r="G105" s="37"/>
      <c r="H105" s="37"/>
      <c r="I105" s="37"/>
      <c r="J105" s="37"/>
      <c r="K105" s="37"/>
      <c r="L105" s="37"/>
      <c r="M105" s="37"/>
      <c r="N105" s="37"/>
      <c r="O105" s="37"/>
      <c r="P105" s="37"/>
      <c r="Q105" s="112"/>
      <c r="R105" s="37"/>
      <c r="S105" s="37"/>
      <c r="T105" s="37"/>
      <c r="U105" s="37"/>
      <c r="V105" s="21"/>
    </row>
    <row r="106" spans="3:22" ht="12.75">
      <c r="C106" s="36"/>
      <c r="D106" s="36"/>
      <c r="E106" s="36"/>
      <c r="F106" s="36"/>
      <c r="G106" s="37"/>
      <c r="H106" s="37"/>
      <c r="I106" s="37"/>
      <c r="J106" s="37"/>
      <c r="K106" s="37"/>
      <c r="L106" s="37"/>
      <c r="M106" s="37"/>
      <c r="N106" s="37"/>
      <c r="O106" s="37"/>
      <c r="P106" s="37"/>
      <c r="Q106" s="112"/>
      <c r="R106" s="37"/>
      <c r="S106" s="37"/>
      <c r="T106" s="37"/>
      <c r="U106" s="37"/>
      <c r="V106" s="21"/>
    </row>
    <row r="107" spans="3:22" ht="12.75">
      <c r="C107" s="36"/>
      <c r="D107" s="36"/>
      <c r="E107" s="36"/>
      <c r="F107" s="36"/>
      <c r="G107" s="37"/>
      <c r="H107" s="37"/>
      <c r="I107" s="37"/>
      <c r="J107" s="37"/>
      <c r="K107" s="37"/>
      <c r="L107" s="37"/>
      <c r="M107" s="37"/>
      <c r="N107" s="37"/>
      <c r="O107" s="37"/>
      <c r="P107" s="37"/>
      <c r="Q107" s="112"/>
      <c r="R107" s="37"/>
      <c r="S107" s="37"/>
      <c r="T107" s="37"/>
      <c r="U107" s="37"/>
      <c r="V107" s="21"/>
    </row>
    <row r="108" spans="3:22" ht="12.75">
      <c r="C108" s="36"/>
      <c r="D108" s="36"/>
      <c r="E108" s="36"/>
      <c r="F108" s="36"/>
      <c r="G108" s="37"/>
      <c r="H108" s="37"/>
      <c r="I108" s="37"/>
      <c r="J108" s="37"/>
      <c r="K108" s="37"/>
      <c r="L108" s="37"/>
      <c r="M108" s="37"/>
      <c r="N108" s="37"/>
      <c r="O108" s="37"/>
      <c r="P108" s="37"/>
      <c r="Q108" s="112"/>
      <c r="R108" s="37"/>
      <c r="S108" s="37"/>
      <c r="T108" s="37"/>
      <c r="U108" s="37"/>
      <c r="V108" s="21"/>
    </row>
    <row r="109" spans="3:22" ht="12.75">
      <c r="C109" s="36"/>
      <c r="D109" s="36"/>
      <c r="E109" s="36"/>
      <c r="F109" s="36"/>
      <c r="G109" s="37"/>
      <c r="H109" s="37"/>
      <c r="I109" s="37"/>
      <c r="J109" s="37"/>
      <c r="K109" s="37"/>
      <c r="L109" s="37"/>
      <c r="M109" s="37"/>
      <c r="N109" s="37"/>
      <c r="O109" s="37"/>
      <c r="P109" s="37"/>
      <c r="Q109" s="112"/>
      <c r="R109" s="37"/>
      <c r="S109" s="37"/>
      <c r="T109" s="37"/>
      <c r="U109" s="37"/>
      <c r="V109" s="21"/>
    </row>
    <row r="110" spans="3:22" ht="12.75">
      <c r="C110" s="36"/>
      <c r="D110" s="36"/>
      <c r="E110" s="36"/>
      <c r="F110" s="36"/>
      <c r="G110" s="37"/>
      <c r="H110" s="37"/>
      <c r="I110" s="37"/>
      <c r="J110" s="37"/>
      <c r="K110" s="37"/>
      <c r="L110" s="37"/>
      <c r="M110" s="37"/>
      <c r="N110" s="37"/>
      <c r="O110" s="37"/>
      <c r="P110" s="37"/>
      <c r="Q110" s="112"/>
      <c r="R110" s="37"/>
      <c r="S110" s="37"/>
      <c r="T110" s="37"/>
      <c r="U110" s="37"/>
      <c r="V110" s="21"/>
    </row>
    <row r="111" spans="3:22" ht="12.75">
      <c r="C111" s="36"/>
      <c r="D111" s="36"/>
      <c r="E111" s="36"/>
      <c r="F111" s="36"/>
      <c r="G111" s="37"/>
      <c r="H111" s="37"/>
      <c r="I111" s="37"/>
      <c r="J111" s="37"/>
      <c r="K111" s="37"/>
      <c r="L111" s="37"/>
      <c r="M111" s="37"/>
      <c r="N111" s="37"/>
      <c r="O111" s="37"/>
      <c r="P111" s="37"/>
      <c r="Q111" s="112"/>
      <c r="R111" s="37"/>
      <c r="S111" s="37"/>
      <c r="T111" s="37"/>
      <c r="U111" s="37"/>
      <c r="V111" s="21"/>
    </row>
    <row r="112" spans="3:22" ht="12.75">
      <c r="C112" s="36"/>
      <c r="D112" s="36"/>
      <c r="E112" s="36"/>
      <c r="F112" s="36"/>
      <c r="G112" s="37"/>
      <c r="H112" s="37"/>
      <c r="I112" s="37"/>
      <c r="J112" s="37"/>
      <c r="K112" s="37"/>
      <c r="L112" s="37"/>
      <c r="M112" s="37"/>
      <c r="N112" s="37"/>
      <c r="O112" s="37"/>
      <c r="P112" s="37"/>
      <c r="Q112" s="112"/>
      <c r="R112" s="37"/>
      <c r="S112" s="37"/>
      <c r="T112" s="37"/>
      <c r="U112" s="37"/>
      <c r="V112" s="21"/>
    </row>
    <row r="113" spans="3:22" ht="12.75">
      <c r="C113" s="36"/>
      <c r="D113" s="36"/>
      <c r="E113" s="36"/>
      <c r="F113" s="36"/>
      <c r="G113" s="37"/>
      <c r="H113" s="37"/>
      <c r="I113" s="37"/>
      <c r="J113" s="37"/>
      <c r="K113" s="37"/>
      <c r="L113" s="37"/>
      <c r="M113" s="37"/>
      <c r="N113" s="37"/>
      <c r="O113" s="37"/>
      <c r="P113" s="37"/>
      <c r="Q113" s="112"/>
      <c r="R113" s="37"/>
      <c r="S113" s="37"/>
      <c r="T113" s="37"/>
      <c r="U113" s="37"/>
      <c r="V113" s="21"/>
    </row>
    <row r="114" spans="3:22" ht="12.75">
      <c r="C114" s="36"/>
      <c r="D114" s="36"/>
      <c r="E114" s="36"/>
      <c r="F114" s="36"/>
      <c r="G114" s="37"/>
      <c r="H114" s="37"/>
      <c r="I114" s="37"/>
      <c r="J114" s="37"/>
      <c r="K114" s="37"/>
      <c r="L114" s="37"/>
      <c r="M114" s="37"/>
      <c r="N114" s="37"/>
      <c r="O114" s="37"/>
      <c r="P114" s="37"/>
      <c r="Q114" s="112"/>
      <c r="R114" s="37"/>
      <c r="S114" s="37"/>
      <c r="T114" s="37"/>
      <c r="U114" s="37"/>
      <c r="V114" s="21"/>
    </row>
    <row r="115" spans="3:22" ht="12.75">
      <c r="C115" s="36"/>
      <c r="D115" s="36"/>
      <c r="E115" s="36"/>
      <c r="F115" s="36"/>
      <c r="G115" s="37"/>
      <c r="H115" s="37"/>
      <c r="I115" s="37"/>
      <c r="J115" s="37"/>
      <c r="K115" s="37"/>
      <c r="L115" s="37"/>
      <c r="M115" s="37"/>
      <c r="N115" s="37"/>
      <c r="O115" s="37"/>
      <c r="P115" s="37"/>
      <c r="Q115" s="112"/>
      <c r="R115" s="37"/>
      <c r="S115" s="37"/>
      <c r="T115" s="37"/>
      <c r="U115" s="37"/>
      <c r="V115" s="21"/>
    </row>
    <row r="116" spans="3:22" ht="12.75">
      <c r="C116" s="36"/>
      <c r="D116" s="36"/>
      <c r="E116" s="36"/>
      <c r="F116" s="36"/>
      <c r="G116" s="37"/>
      <c r="H116" s="37"/>
      <c r="I116" s="37"/>
      <c r="J116" s="37"/>
      <c r="K116" s="37"/>
      <c r="L116" s="37"/>
      <c r="M116" s="37"/>
      <c r="N116" s="37"/>
      <c r="O116" s="37"/>
      <c r="P116" s="37"/>
      <c r="Q116" s="112"/>
      <c r="R116" s="37"/>
      <c r="S116" s="37"/>
      <c r="T116" s="37"/>
      <c r="U116" s="37"/>
      <c r="V116" s="21"/>
    </row>
    <row r="117" spans="3:22" ht="12.75">
      <c r="C117" s="36"/>
      <c r="D117" s="36"/>
      <c r="E117" s="36"/>
      <c r="F117" s="36"/>
      <c r="G117" s="37"/>
      <c r="H117" s="37"/>
      <c r="I117" s="37"/>
      <c r="J117" s="37"/>
      <c r="K117" s="37"/>
      <c r="L117" s="37"/>
      <c r="M117" s="37"/>
      <c r="N117" s="37"/>
      <c r="O117" s="37"/>
      <c r="P117" s="37"/>
      <c r="Q117" s="112"/>
      <c r="R117" s="37"/>
      <c r="S117" s="37"/>
      <c r="T117" s="37"/>
      <c r="U117" s="37"/>
      <c r="V117" s="21"/>
    </row>
    <row r="118" spans="3:22" ht="12.75">
      <c r="C118" s="36"/>
      <c r="D118" s="36"/>
      <c r="E118" s="36"/>
      <c r="F118" s="36"/>
      <c r="G118" s="37"/>
      <c r="H118" s="37"/>
      <c r="I118" s="37"/>
      <c r="J118" s="37"/>
      <c r="K118" s="37"/>
      <c r="L118" s="37"/>
      <c r="M118" s="37"/>
      <c r="N118" s="37"/>
      <c r="O118" s="37"/>
      <c r="P118" s="37"/>
      <c r="Q118" s="112"/>
      <c r="R118" s="37"/>
      <c r="S118" s="37"/>
      <c r="T118" s="37"/>
      <c r="U118" s="37"/>
      <c r="V118" s="21"/>
    </row>
    <row r="119" spans="3:22" ht="12.75">
      <c r="C119" s="36"/>
      <c r="D119" s="36"/>
      <c r="E119" s="36"/>
      <c r="F119" s="36"/>
      <c r="G119" s="37"/>
      <c r="H119" s="37"/>
      <c r="I119" s="37"/>
      <c r="J119" s="37"/>
      <c r="K119" s="37"/>
      <c r="L119" s="37"/>
      <c r="M119" s="37"/>
      <c r="N119" s="37"/>
      <c r="O119" s="37"/>
      <c r="P119" s="37"/>
      <c r="Q119" s="112"/>
      <c r="R119" s="37"/>
      <c r="S119" s="37"/>
      <c r="T119" s="37"/>
      <c r="U119" s="37"/>
      <c r="V119" s="21"/>
    </row>
    <row r="120" spans="3:22" ht="12.75">
      <c r="C120" s="36"/>
      <c r="D120" s="36"/>
      <c r="E120" s="36"/>
      <c r="F120" s="36"/>
      <c r="G120" s="37"/>
      <c r="H120" s="37"/>
      <c r="I120" s="37"/>
      <c r="J120" s="37"/>
      <c r="K120" s="37"/>
      <c r="L120" s="37"/>
      <c r="M120" s="37"/>
      <c r="N120" s="37"/>
      <c r="O120" s="37"/>
      <c r="P120" s="37"/>
      <c r="Q120" s="112"/>
      <c r="R120" s="37"/>
      <c r="S120" s="37"/>
      <c r="T120" s="37"/>
      <c r="U120" s="37"/>
      <c r="V120" s="21"/>
    </row>
    <row r="121" spans="3:22" ht="12.75">
      <c r="C121" s="36"/>
      <c r="D121" s="36"/>
      <c r="E121" s="36"/>
      <c r="F121" s="36"/>
      <c r="G121" s="37"/>
      <c r="H121" s="37"/>
      <c r="I121" s="37"/>
      <c r="J121" s="37"/>
      <c r="K121" s="37"/>
      <c r="L121" s="37"/>
      <c r="M121" s="37"/>
      <c r="N121" s="37"/>
      <c r="O121" s="37"/>
      <c r="P121" s="37"/>
      <c r="Q121" s="112"/>
      <c r="R121" s="37"/>
      <c r="S121" s="37"/>
      <c r="T121" s="37"/>
      <c r="U121" s="37"/>
      <c r="V121" s="21"/>
    </row>
    <row r="122" spans="3:22" ht="12.75">
      <c r="C122" s="36"/>
      <c r="D122" s="36"/>
      <c r="E122" s="36"/>
      <c r="F122" s="36"/>
      <c r="G122" s="37"/>
      <c r="H122" s="37"/>
      <c r="I122" s="37"/>
      <c r="J122" s="37"/>
      <c r="K122" s="37"/>
      <c r="L122" s="37"/>
      <c r="M122" s="37"/>
      <c r="N122" s="37"/>
      <c r="O122" s="37"/>
      <c r="P122" s="37"/>
      <c r="Q122" s="112"/>
      <c r="R122" s="37"/>
      <c r="S122" s="37"/>
      <c r="T122" s="37"/>
      <c r="U122" s="37"/>
      <c r="V122" s="21"/>
    </row>
    <row r="123" spans="3:22" ht="12.75">
      <c r="C123" s="36"/>
      <c r="D123" s="36"/>
      <c r="E123" s="36"/>
      <c r="F123" s="36"/>
      <c r="G123" s="37"/>
      <c r="H123" s="37"/>
      <c r="I123" s="37"/>
      <c r="J123" s="37"/>
      <c r="K123" s="37"/>
      <c r="L123" s="37"/>
      <c r="M123" s="37"/>
      <c r="N123" s="37"/>
      <c r="O123" s="37"/>
      <c r="P123" s="37"/>
      <c r="Q123" s="112"/>
      <c r="R123" s="37"/>
      <c r="S123" s="37"/>
      <c r="T123" s="37"/>
      <c r="U123" s="37"/>
      <c r="V123" s="21"/>
    </row>
    <row r="124" spans="3:22" ht="12.75">
      <c r="C124" s="36"/>
      <c r="D124" s="36"/>
      <c r="E124" s="36"/>
      <c r="F124" s="36"/>
      <c r="G124" s="37"/>
      <c r="H124" s="37"/>
      <c r="I124" s="37"/>
      <c r="J124" s="37"/>
      <c r="K124" s="37"/>
      <c r="L124" s="37"/>
      <c r="M124" s="37"/>
      <c r="N124" s="37"/>
      <c r="O124" s="37"/>
      <c r="P124" s="37"/>
      <c r="Q124" s="112"/>
      <c r="R124" s="37"/>
      <c r="S124" s="37"/>
      <c r="T124" s="37"/>
      <c r="U124" s="37"/>
      <c r="V124" s="21"/>
    </row>
    <row r="125" spans="3:22" ht="12.75">
      <c r="C125" s="36"/>
      <c r="D125" s="36"/>
      <c r="E125" s="36"/>
      <c r="F125" s="36"/>
      <c r="G125" s="37"/>
      <c r="H125" s="37"/>
      <c r="I125" s="37"/>
      <c r="J125" s="37"/>
      <c r="K125" s="37"/>
      <c r="L125" s="37"/>
      <c r="M125" s="37"/>
      <c r="N125" s="37"/>
      <c r="O125" s="37"/>
      <c r="P125" s="37"/>
      <c r="Q125" s="112"/>
      <c r="R125" s="37"/>
      <c r="S125" s="37"/>
      <c r="T125" s="37"/>
      <c r="U125" s="37"/>
      <c r="V125" s="21"/>
    </row>
    <row r="126" spans="3:22" ht="12.75">
      <c r="C126" s="36"/>
      <c r="D126" s="36"/>
      <c r="E126" s="36"/>
      <c r="F126" s="36"/>
      <c r="G126" s="37"/>
      <c r="H126" s="37"/>
      <c r="I126" s="37"/>
      <c r="J126" s="37"/>
      <c r="K126" s="37"/>
      <c r="L126" s="37"/>
      <c r="M126" s="37"/>
      <c r="N126" s="37"/>
      <c r="O126" s="37"/>
      <c r="P126" s="37"/>
      <c r="Q126" s="112"/>
      <c r="R126" s="37"/>
      <c r="S126" s="37"/>
      <c r="T126" s="37"/>
      <c r="U126" s="37"/>
      <c r="V126" s="21"/>
    </row>
    <row r="127" spans="3:22" ht="12.75">
      <c r="C127" s="36"/>
      <c r="D127" s="36"/>
      <c r="E127" s="36"/>
      <c r="F127" s="36"/>
      <c r="G127" s="37"/>
      <c r="H127" s="37"/>
      <c r="I127" s="37"/>
      <c r="J127" s="37"/>
      <c r="K127" s="37"/>
      <c r="L127" s="37"/>
      <c r="M127" s="37"/>
      <c r="N127" s="37"/>
      <c r="O127" s="37"/>
      <c r="P127" s="37"/>
      <c r="Q127" s="112"/>
      <c r="R127" s="37"/>
      <c r="S127" s="37"/>
      <c r="T127" s="37"/>
      <c r="U127" s="37"/>
      <c r="V127" s="21"/>
    </row>
    <row r="128" spans="3:22" ht="12.75">
      <c r="C128" s="36"/>
      <c r="D128" s="36"/>
      <c r="E128" s="36"/>
      <c r="F128" s="36"/>
      <c r="G128" s="37"/>
      <c r="H128" s="37"/>
      <c r="I128" s="37"/>
      <c r="J128" s="37"/>
      <c r="K128" s="37"/>
      <c r="L128" s="37"/>
      <c r="M128" s="37"/>
      <c r="N128" s="37"/>
      <c r="O128" s="37"/>
      <c r="P128" s="37"/>
      <c r="Q128" s="112"/>
      <c r="R128" s="37"/>
      <c r="S128" s="37"/>
      <c r="T128" s="37"/>
      <c r="U128" s="37"/>
      <c r="V128" s="21"/>
    </row>
    <row r="129" spans="3:22" ht="12.75">
      <c r="C129" s="36"/>
      <c r="D129" s="36"/>
      <c r="E129" s="36"/>
      <c r="F129" s="36"/>
      <c r="G129" s="37"/>
      <c r="H129" s="37"/>
      <c r="I129" s="37"/>
      <c r="J129" s="37"/>
      <c r="K129" s="37"/>
      <c r="L129" s="37"/>
      <c r="M129" s="37"/>
      <c r="N129" s="37"/>
      <c r="O129" s="37"/>
      <c r="P129" s="37"/>
      <c r="Q129" s="112"/>
      <c r="R129" s="37"/>
      <c r="S129" s="37"/>
      <c r="T129" s="37"/>
      <c r="U129" s="37"/>
      <c r="V129" s="21"/>
    </row>
    <row r="130" spans="3:22" ht="12.75">
      <c r="C130" s="36"/>
      <c r="D130" s="36"/>
      <c r="E130" s="36"/>
      <c r="F130" s="36"/>
      <c r="G130" s="37"/>
      <c r="H130" s="37"/>
      <c r="I130" s="37"/>
      <c r="J130" s="37"/>
      <c r="K130" s="37"/>
      <c r="L130" s="37"/>
      <c r="M130" s="37"/>
      <c r="N130" s="37"/>
      <c r="O130" s="37"/>
      <c r="P130" s="37"/>
      <c r="Q130" s="112"/>
      <c r="R130" s="37"/>
      <c r="S130" s="37"/>
      <c r="T130" s="37"/>
      <c r="U130" s="37"/>
      <c r="V130" s="21"/>
    </row>
    <row r="131" spans="3:22" ht="12.75">
      <c r="C131" s="36"/>
      <c r="D131" s="36"/>
      <c r="E131" s="36"/>
      <c r="F131" s="36"/>
      <c r="G131" s="37"/>
      <c r="H131" s="37"/>
      <c r="I131" s="37"/>
      <c r="J131" s="37"/>
      <c r="K131" s="37"/>
      <c r="L131" s="37"/>
      <c r="M131" s="37"/>
      <c r="N131" s="37"/>
      <c r="O131" s="37"/>
      <c r="P131" s="37"/>
      <c r="Q131" s="112"/>
      <c r="R131" s="37"/>
      <c r="S131" s="37"/>
      <c r="T131" s="37"/>
      <c r="U131" s="37"/>
      <c r="V131" s="21"/>
    </row>
    <row r="132" spans="3:22" ht="12.75">
      <c r="C132" s="36"/>
      <c r="D132" s="36"/>
      <c r="E132" s="36"/>
      <c r="F132" s="36"/>
      <c r="G132" s="37"/>
      <c r="H132" s="37"/>
      <c r="I132" s="37"/>
      <c r="J132" s="37"/>
      <c r="K132" s="37"/>
      <c r="L132" s="37"/>
      <c r="M132" s="37"/>
      <c r="N132" s="37"/>
      <c r="O132" s="37"/>
      <c r="P132" s="37"/>
      <c r="Q132" s="112"/>
      <c r="R132" s="37"/>
      <c r="S132" s="37"/>
      <c r="T132" s="37"/>
      <c r="U132" s="37"/>
      <c r="V132" s="21"/>
    </row>
    <row r="133" spans="3:22" ht="12.75">
      <c r="C133" s="36"/>
      <c r="D133" s="36"/>
      <c r="E133" s="36"/>
      <c r="F133" s="36"/>
      <c r="G133" s="37"/>
      <c r="H133" s="37"/>
      <c r="I133" s="37"/>
      <c r="J133" s="37"/>
      <c r="K133" s="37"/>
      <c r="L133" s="37"/>
      <c r="M133" s="37"/>
      <c r="N133" s="37"/>
      <c r="O133" s="37"/>
      <c r="P133" s="37"/>
      <c r="Q133" s="112"/>
      <c r="R133" s="37"/>
      <c r="S133" s="37"/>
      <c r="T133" s="37"/>
      <c r="U133" s="37"/>
      <c r="V133" s="21"/>
    </row>
    <row r="134" spans="3:22" ht="12.75">
      <c r="C134" s="36"/>
      <c r="D134" s="36"/>
      <c r="E134" s="36"/>
      <c r="F134" s="36"/>
      <c r="G134" s="37"/>
      <c r="H134" s="37"/>
      <c r="I134" s="37"/>
      <c r="J134" s="37"/>
      <c r="K134" s="37"/>
      <c r="L134" s="37"/>
      <c r="M134" s="37"/>
      <c r="N134" s="37"/>
      <c r="O134" s="37"/>
      <c r="P134" s="37"/>
      <c r="Q134" s="112"/>
      <c r="R134" s="37"/>
      <c r="S134" s="37"/>
      <c r="T134" s="37"/>
      <c r="U134" s="37"/>
      <c r="V134" s="21"/>
    </row>
    <row r="135" spans="3:22" ht="12.75">
      <c r="C135" s="36"/>
      <c r="D135" s="36"/>
      <c r="E135" s="36"/>
      <c r="F135" s="36"/>
      <c r="G135" s="37"/>
      <c r="H135" s="37"/>
      <c r="I135" s="37"/>
      <c r="J135" s="37"/>
      <c r="K135" s="37"/>
      <c r="L135" s="37"/>
      <c r="M135" s="37"/>
      <c r="N135" s="37"/>
      <c r="O135" s="37"/>
      <c r="P135" s="37"/>
      <c r="Q135" s="112"/>
      <c r="R135" s="37"/>
      <c r="S135" s="37"/>
      <c r="T135" s="37"/>
      <c r="U135" s="37"/>
      <c r="V135" s="21"/>
    </row>
    <row r="136" spans="3:22" ht="12.75">
      <c r="C136" s="36"/>
      <c r="D136" s="36"/>
      <c r="E136" s="36"/>
      <c r="F136" s="36"/>
      <c r="G136" s="37"/>
      <c r="H136" s="37"/>
      <c r="I136" s="37"/>
      <c r="J136" s="37"/>
      <c r="K136" s="37"/>
      <c r="L136" s="37"/>
      <c r="M136" s="37"/>
      <c r="N136" s="37"/>
      <c r="O136" s="37"/>
      <c r="P136" s="37"/>
      <c r="Q136" s="112"/>
      <c r="R136" s="37"/>
      <c r="S136" s="37"/>
      <c r="T136" s="37"/>
      <c r="U136" s="37"/>
      <c r="V136" s="21"/>
    </row>
    <row r="137" spans="3:22" ht="12.75">
      <c r="C137" s="36"/>
      <c r="D137" s="36"/>
      <c r="E137" s="36"/>
      <c r="F137" s="36"/>
      <c r="G137" s="37"/>
      <c r="H137" s="37"/>
      <c r="I137" s="37"/>
      <c r="J137" s="37"/>
      <c r="K137" s="37"/>
      <c r="L137" s="37"/>
      <c r="M137" s="37"/>
      <c r="N137" s="37"/>
      <c r="O137" s="37"/>
      <c r="P137" s="37"/>
      <c r="Q137" s="112"/>
      <c r="R137" s="37"/>
      <c r="S137" s="37"/>
      <c r="T137" s="37"/>
      <c r="U137" s="37"/>
      <c r="V137" s="21"/>
    </row>
    <row r="138" spans="3:22" ht="12.75">
      <c r="C138" s="36"/>
      <c r="D138" s="36"/>
      <c r="E138" s="36"/>
      <c r="F138" s="36"/>
      <c r="G138" s="37"/>
      <c r="H138" s="37"/>
      <c r="I138" s="37"/>
      <c r="J138" s="37"/>
      <c r="K138" s="37"/>
      <c r="L138" s="37"/>
      <c r="M138" s="37"/>
      <c r="N138" s="37"/>
      <c r="O138" s="37"/>
      <c r="P138" s="37"/>
      <c r="Q138" s="112"/>
      <c r="R138" s="37"/>
      <c r="S138" s="37"/>
      <c r="T138" s="37"/>
      <c r="U138" s="37"/>
      <c r="V138" s="21"/>
    </row>
    <row r="139" spans="3:22" ht="12.75">
      <c r="C139" s="36"/>
      <c r="D139" s="36"/>
      <c r="E139" s="36"/>
      <c r="F139" s="36"/>
      <c r="G139" s="37"/>
      <c r="H139" s="37"/>
      <c r="I139" s="37"/>
      <c r="J139" s="37"/>
      <c r="K139" s="37"/>
      <c r="L139" s="37"/>
      <c r="M139" s="37"/>
      <c r="N139" s="37"/>
      <c r="O139" s="37"/>
      <c r="P139" s="37"/>
      <c r="Q139" s="112"/>
      <c r="R139" s="37"/>
      <c r="S139" s="37"/>
      <c r="T139" s="37"/>
      <c r="U139" s="37"/>
      <c r="V139" s="21"/>
    </row>
    <row r="140" spans="3:22" ht="12.75">
      <c r="C140" s="36"/>
      <c r="D140" s="36"/>
      <c r="E140" s="36"/>
      <c r="F140" s="36"/>
      <c r="G140" s="37"/>
      <c r="H140" s="37"/>
      <c r="I140" s="37"/>
      <c r="J140" s="37"/>
      <c r="K140" s="37"/>
      <c r="L140" s="37"/>
      <c r="M140" s="37"/>
      <c r="N140" s="37"/>
      <c r="O140" s="37"/>
      <c r="P140" s="37"/>
      <c r="Q140" s="112"/>
      <c r="R140" s="37"/>
      <c r="S140" s="37"/>
      <c r="T140" s="37"/>
      <c r="U140" s="37"/>
      <c r="V140" s="21"/>
    </row>
    <row r="141" spans="3:22" ht="12.75">
      <c r="C141" s="36"/>
      <c r="D141" s="36"/>
      <c r="E141" s="36"/>
      <c r="F141" s="36"/>
      <c r="G141" s="37"/>
      <c r="H141" s="37"/>
      <c r="I141" s="37"/>
      <c r="J141" s="37"/>
      <c r="K141" s="37"/>
      <c r="L141" s="37"/>
      <c r="M141" s="37"/>
      <c r="N141" s="37"/>
      <c r="O141" s="37"/>
      <c r="P141" s="37"/>
      <c r="Q141" s="112"/>
      <c r="R141" s="37"/>
      <c r="S141" s="37"/>
      <c r="T141" s="37"/>
      <c r="U141" s="37"/>
      <c r="V141" s="21"/>
    </row>
    <row r="142" spans="3:22" ht="12.75">
      <c r="C142" s="36"/>
      <c r="D142" s="36"/>
      <c r="E142" s="36"/>
      <c r="F142" s="36"/>
      <c r="G142" s="37"/>
      <c r="H142" s="37"/>
      <c r="I142" s="37"/>
      <c r="J142" s="37"/>
      <c r="K142" s="37"/>
      <c r="L142" s="37"/>
      <c r="M142" s="37"/>
      <c r="N142" s="37"/>
      <c r="O142" s="37"/>
      <c r="P142" s="37"/>
      <c r="Q142" s="112"/>
      <c r="R142" s="37"/>
      <c r="S142" s="37"/>
      <c r="T142" s="37"/>
      <c r="U142" s="37"/>
      <c r="V142" s="21"/>
    </row>
    <row r="143" spans="3:22" ht="12.75">
      <c r="C143" s="36"/>
      <c r="D143" s="36"/>
      <c r="E143" s="36"/>
      <c r="F143" s="36"/>
      <c r="G143" s="37"/>
      <c r="H143" s="37"/>
      <c r="I143" s="37"/>
      <c r="J143" s="37"/>
      <c r="K143" s="37"/>
      <c r="L143" s="37"/>
      <c r="M143" s="37"/>
      <c r="N143" s="37"/>
      <c r="O143" s="37"/>
      <c r="P143" s="37"/>
      <c r="Q143" s="112"/>
      <c r="R143" s="37"/>
      <c r="S143" s="37"/>
      <c r="T143" s="37"/>
      <c r="U143" s="37"/>
      <c r="V143" s="21"/>
    </row>
    <row r="144" spans="3:22" ht="12.75">
      <c r="C144" s="36"/>
      <c r="D144" s="36"/>
      <c r="E144" s="36"/>
      <c r="F144" s="36"/>
      <c r="G144" s="37"/>
      <c r="H144" s="37"/>
      <c r="I144" s="37"/>
      <c r="J144" s="37"/>
      <c r="K144" s="37"/>
      <c r="L144" s="37"/>
      <c r="M144" s="37"/>
      <c r="N144" s="37"/>
      <c r="O144" s="37"/>
      <c r="P144" s="37"/>
      <c r="Q144" s="112"/>
      <c r="R144" s="37"/>
      <c r="S144" s="37"/>
      <c r="T144" s="37"/>
      <c r="U144" s="37"/>
      <c r="V144" s="21"/>
    </row>
    <row r="145" spans="3:22" ht="12.75">
      <c r="C145" s="36"/>
      <c r="D145" s="36"/>
      <c r="E145" s="36"/>
      <c r="F145" s="36"/>
      <c r="G145" s="37"/>
      <c r="H145" s="37"/>
      <c r="I145" s="37"/>
      <c r="J145" s="37"/>
      <c r="K145" s="37"/>
      <c r="L145" s="37"/>
      <c r="M145" s="37"/>
      <c r="N145" s="37"/>
      <c r="O145" s="37"/>
      <c r="P145" s="37"/>
      <c r="Q145" s="112"/>
      <c r="R145" s="37"/>
      <c r="S145" s="37"/>
      <c r="T145" s="37"/>
      <c r="U145" s="37"/>
      <c r="V145" s="21"/>
    </row>
    <row r="146" spans="3:22" ht="12.75">
      <c r="C146" s="36"/>
      <c r="D146" s="36"/>
      <c r="E146" s="36"/>
      <c r="F146" s="36"/>
      <c r="G146" s="37"/>
      <c r="H146" s="37"/>
      <c r="I146" s="37"/>
      <c r="J146" s="37"/>
      <c r="K146" s="37"/>
      <c r="L146" s="37"/>
      <c r="M146" s="37"/>
      <c r="N146" s="37"/>
      <c r="O146" s="37"/>
      <c r="P146" s="37"/>
      <c r="Q146" s="112"/>
      <c r="R146" s="37"/>
      <c r="S146" s="37"/>
      <c r="T146" s="37"/>
      <c r="U146" s="37"/>
      <c r="V146" s="21"/>
    </row>
    <row r="147" spans="3:22" ht="12.75">
      <c r="C147" s="36"/>
      <c r="D147" s="36"/>
      <c r="E147" s="36"/>
      <c r="F147" s="36"/>
      <c r="G147" s="37"/>
      <c r="H147" s="37"/>
      <c r="I147" s="37"/>
      <c r="J147" s="37"/>
      <c r="K147" s="37"/>
      <c r="L147" s="37"/>
      <c r="M147" s="37"/>
      <c r="N147" s="37"/>
      <c r="O147" s="37"/>
      <c r="P147" s="37"/>
      <c r="Q147" s="112"/>
      <c r="R147" s="37"/>
      <c r="S147" s="37"/>
      <c r="T147" s="37"/>
      <c r="U147" s="37"/>
      <c r="V147" s="21"/>
    </row>
    <row r="148" spans="3:22" ht="12.75">
      <c r="C148" s="36"/>
      <c r="D148" s="36"/>
      <c r="E148" s="36"/>
      <c r="F148" s="36"/>
      <c r="G148" s="37"/>
      <c r="H148" s="37"/>
      <c r="I148" s="37"/>
      <c r="J148" s="37"/>
      <c r="K148" s="37"/>
      <c r="L148" s="37"/>
      <c r="M148" s="37"/>
      <c r="N148" s="37"/>
      <c r="O148" s="37"/>
      <c r="P148" s="37"/>
      <c r="Q148" s="112"/>
      <c r="R148" s="37"/>
      <c r="S148" s="37"/>
      <c r="T148" s="37"/>
      <c r="U148" s="37"/>
      <c r="V148" s="21"/>
    </row>
    <row r="149" spans="3:22" ht="12.75">
      <c r="C149" s="36"/>
      <c r="D149" s="36"/>
      <c r="E149" s="36"/>
      <c r="F149" s="36"/>
      <c r="G149" s="37"/>
      <c r="H149" s="37"/>
      <c r="I149" s="37"/>
      <c r="J149" s="37"/>
      <c r="K149" s="37"/>
      <c r="L149" s="37"/>
      <c r="M149" s="37"/>
      <c r="N149" s="37"/>
      <c r="O149" s="37"/>
      <c r="P149" s="37"/>
      <c r="Q149" s="112"/>
      <c r="R149" s="37"/>
      <c r="S149" s="37"/>
      <c r="T149" s="37"/>
      <c r="U149" s="37"/>
      <c r="V149" s="21"/>
    </row>
    <row r="150" spans="3:22" ht="12.75">
      <c r="C150" s="36"/>
      <c r="D150" s="36"/>
      <c r="E150" s="36"/>
      <c r="F150" s="36"/>
      <c r="G150" s="37"/>
      <c r="H150" s="37"/>
      <c r="I150" s="37"/>
      <c r="J150" s="37"/>
      <c r="K150" s="37"/>
      <c r="L150" s="37"/>
      <c r="M150" s="37"/>
      <c r="N150" s="37"/>
      <c r="O150" s="37"/>
      <c r="P150" s="37"/>
      <c r="Q150" s="112"/>
      <c r="R150" s="37"/>
      <c r="S150" s="37"/>
      <c r="T150" s="37"/>
      <c r="U150" s="37"/>
      <c r="V150" s="21"/>
    </row>
    <row r="151" spans="3:22" ht="12.75">
      <c r="C151" s="36"/>
      <c r="D151" s="36"/>
      <c r="E151" s="36"/>
      <c r="F151" s="36"/>
      <c r="G151" s="37"/>
      <c r="H151" s="37"/>
      <c r="I151" s="37"/>
      <c r="J151" s="37"/>
      <c r="K151" s="37"/>
      <c r="L151" s="37"/>
      <c r="M151" s="37"/>
      <c r="N151" s="37"/>
      <c r="O151" s="37"/>
      <c r="P151" s="37"/>
      <c r="Q151" s="112"/>
      <c r="R151" s="37"/>
      <c r="S151" s="37"/>
      <c r="T151" s="37"/>
      <c r="U151" s="37"/>
      <c r="V151" s="21"/>
    </row>
    <row r="152" spans="3:22" ht="12.75">
      <c r="C152" s="36"/>
      <c r="D152" s="36"/>
      <c r="E152" s="36"/>
      <c r="F152" s="36"/>
      <c r="G152" s="37"/>
      <c r="H152" s="37"/>
      <c r="I152" s="37"/>
      <c r="J152" s="37"/>
      <c r="K152" s="37"/>
      <c r="L152" s="37"/>
      <c r="M152" s="37"/>
      <c r="N152" s="37"/>
      <c r="O152" s="37"/>
      <c r="P152" s="37"/>
      <c r="Q152" s="112"/>
      <c r="R152" s="37"/>
      <c r="S152" s="37"/>
      <c r="T152" s="37"/>
      <c r="U152" s="37"/>
      <c r="V152" s="21"/>
    </row>
    <row r="153" spans="3:22" ht="12.75">
      <c r="C153" s="36"/>
      <c r="D153" s="36"/>
      <c r="E153" s="36"/>
      <c r="F153" s="36"/>
      <c r="G153" s="37"/>
      <c r="H153" s="37"/>
      <c r="I153" s="37"/>
      <c r="J153" s="37"/>
      <c r="K153" s="37"/>
      <c r="L153" s="37"/>
      <c r="M153" s="37"/>
      <c r="N153" s="37"/>
      <c r="O153" s="37"/>
      <c r="P153" s="37"/>
      <c r="Q153" s="112"/>
      <c r="R153" s="37"/>
      <c r="S153" s="37"/>
      <c r="T153" s="37"/>
      <c r="U153" s="37"/>
      <c r="V153" s="21"/>
    </row>
    <row r="154" spans="3:22" ht="12.75">
      <c r="C154" s="36"/>
      <c r="D154" s="36"/>
      <c r="E154" s="36"/>
      <c r="F154" s="36"/>
      <c r="G154" s="37"/>
      <c r="H154" s="37"/>
      <c r="I154" s="37"/>
      <c r="J154" s="37"/>
      <c r="K154" s="37"/>
      <c r="L154" s="37"/>
      <c r="M154" s="37"/>
      <c r="N154" s="37"/>
      <c r="O154" s="37"/>
      <c r="P154" s="37"/>
      <c r="Q154" s="112"/>
      <c r="R154" s="37"/>
      <c r="S154" s="37"/>
      <c r="T154" s="37"/>
      <c r="U154" s="37"/>
      <c r="V154" s="21"/>
    </row>
    <row r="155" spans="3:22" ht="12.75">
      <c r="C155" s="36"/>
      <c r="D155" s="36"/>
      <c r="E155" s="36"/>
      <c r="F155" s="36"/>
      <c r="G155" s="37"/>
      <c r="H155" s="37"/>
      <c r="I155" s="37"/>
      <c r="J155" s="37"/>
      <c r="K155" s="37"/>
      <c r="L155" s="37"/>
      <c r="M155" s="37"/>
      <c r="N155" s="37"/>
      <c r="O155" s="37"/>
      <c r="P155" s="37"/>
      <c r="Q155" s="112"/>
      <c r="R155" s="37"/>
      <c r="S155" s="37"/>
      <c r="T155" s="37"/>
      <c r="U155" s="37"/>
      <c r="V155" s="21"/>
    </row>
    <row r="156" spans="3:22" ht="12.75">
      <c r="C156" s="36"/>
      <c r="D156" s="36"/>
      <c r="E156" s="36"/>
      <c r="F156" s="36"/>
      <c r="G156" s="37"/>
      <c r="H156" s="37"/>
      <c r="I156" s="37"/>
      <c r="J156" s="37"/>
      <c r="K156" s="37"/>
      <c r="L156" s="37"/>
      <c r="M156" s="37"/>
      <c r="N156" s="37"/>
      <c r="O156" s="37"/>
      <c r="P156" s="37"/>
      <c r="Q156" s="112"/>
      <c r="R156" s="37"/>
      <c r="S156" s="37"/>
      <c r="T156" s="37"/>
      <c r="U156" s="37"/>
      <c r="V156" s="21"/>
    </row>
    <row r="157" spans="3:22" ht="12.75">
      <c r="C157" s="36"/>
      <c r="D157" s="36"/>
      <c r="E157" s="36"/>
      <c r="F157" s="36"/>
      <c r="G157" s="37"/>
      <c r="H157" s="37"/>
      <c r="I157" s="37"/>
      <c r="J157" s="37"/>
      <c r="K157" s="37"/>
      <c r="L157" s="37"/>
      <c r="M157" s="37"/>
      <c r="N157" s="37"/>
      <c r="O157" s="37"/>
      <c r="P157" s="37"/>
      <c r="Q157" s="112"/>
      <c r="R157" s="37"/>
      <c r="S157" s="37"/>
      <c r="T157" s="37"/>
      <c r="U157" s="37"/>
      <c r="V157" s="21"/>
    </row>
    <row r="158" spans="3:22" ht="12.75">
      <c r="C158" s="36"/>
      <c r="D158" s="36"/>
      <c r="E158" s="36"/>
      <c r="F158" s="36"/>
      <c r="G158" s="37"/>
      <c r="H158" s="37"/>
      <c r="I158" s="37"/>
      <c r="J158" s="37"/>
      <c r="K158" s="37"/>
      <c r="L158" s="37"/>
      <c r="M158" s="37"/>
      <c r="N158" s="37"/>
      <c r="O158" s="37"/>
      <c r="P158" s="37"/>
      <c r="Q158" s="112"/>
      <c r="R158" s="37"/>
      <c r="S158" s="37"/>
      <c r="T158" s="37"/>
      <c r="U158" s="37"/>
      <c r="V158" s="21"/>
    </row>
    <row r="159" spans="3:22" ht="12.75">
      <c r="C159" s="36"/>
      <c r="D159" s="36"/>
      <c r="E159" s="36"/>
      <c r="F159" s="36"/>
      <c r="G159" s="37"/>
      <c r="H159" s="37"/>
      <c r="I159" s="37"/>
      <c r="J159" s="37"/>
      <c r="K159" s="37"/>
      <c r="L159" s="37"/>
      <c r="M159" s="37"/>
      <c r="N159" s="37"/>
      <c r="O159" s="37"/>
      <c r="P159" s="37"/>
      <c r="Q159" s="112"/>
      <c r="R159" s="37"/>
      <c r="S159" s="37"/>
      <c r="T159" s="37"/>
      <c r="U159" s="37"/>
      <c r="V159" s="21"/>
    </row>
    <row r="160" spans="3:22" ht="12.75">
      <c r="C160" s="36"/>
      <c r="D160" s="36"/>
      <c r="E160" s="36"/>
      <c r="F160" s="36"/>
      <c r="G160" s="37"/>
      <c r="H160" s="37"/>
      <c r="I160" s="37"/>
      <c r="J160" s="37"/>
      <c r="K160" s="37"/>
      <c r="L160" s="37"/>
      <c r="M160" s="37"/>
      <c r="N160" s="37"/>
      <c r="O160" s="37"/>
      <c r="P160" s="37"/>
      <c r="Q160" s="112"/>
      <c r="R160" s="37"/>
      <c r="S160" s="37"/>
      <c r="T160" s="37"/>
      <c r="U160" s="37"/>
      <c r="V160" s="21"/>
    </row>
    <row r="161" spans="3:22" ht="12.75">
      <c r="C161" s="36"/>
      <c r="D161" s="36"/>
      <c r="E161" s="36"/>
      <c r="F161" s="36"/>
      <c r="G161" s="37"/>
      <c r="H161" s="37"/>
      <c r="I161" s="37"/>
      <c r="J161" s="37"/>
      <c r="K161" s="37"/>
      <c r="L161" s="37"/>
      <c r="M161" s="37"/>
      <c r="N161" s="37"/>
      <c r="O161" s="37"/>
      <c r="P161" s="37"/>
      <c r="Q161" s="112"/>
      <c r="R161" s="37"/>
      <c r="S161" s="37"/>
      <c r="T161" s="37"/>
      <c r="U161" s="37"/>
      <c r="V161" s="21"/>
    </row>
    <row r="162" spans="3:22" ht="12.75">
      <c r="C162" s="36"/>
      <c r="D162" s="36"/>
      <c r="E162" s="36"/>
      <c r="F162" s="36"/>
      <c r="G162" s="37"/>
      <c r="H162" s="37"/>
      <c r="I162" s="37"/>
      <c r="J162" s="37"/>
      <c r="K162" s="37"/>
      <c r="L162" s="37"/>
      <c r="M162" s="37"/>
      <c r="N162" s="37"/>
      <c r="O162" s="37"/>
      <c r="P162" s="37"/>
      <c r="Q162" s="112"/>
      <c r="R162" s="37"/>
      <c r="S162" s="37"/>
      <c r="T162" s="37"/>
      <c r="U162" s="37"/>
      <c r="V162" s="21"/>
    </row>
    <row r="163" spans="3:22" ht="12.75">
      <c r="C163" s="36"/>
      <c r="D163" s="36"/>
      <c r="E163" s="36"/>
      <c r="F163" s="36"/>
      <c r="G163" s="37"/>
      <c r="H163" s="37"/>
      <c r="I163" s="37"/>
      <c r="J163" s="37"/>
      <c r="K163" s="37"/>
      <c r="L163" s="37"/>
      <c r="M163" s="37"/>
      <c r="N163" s="37"/>
      <c r="O163" s="37"/>
      <c r="P163" s="37"/>
      <c r="Q163" s="112"/>
      <c r="R163" s="37"/>
      <c r="S163" s="37"/>
      <c r="T163" s="37"/>
      <c r="U163" s="37"/>
      <c r="V163" s="21"/>
    </row>
    <row r="164" spans="3:22" ht="12.75">
      <c r="C164" s="36"/>
      <c r="D164" s="36"/>
      <c r="E164" s="36"/>
      <c r="F164" s="36"/>
      <c r="G164" s="37"/>
      <c r="H164" s="37"/>
      <c r="I164" s="37"/>
      <c r="J164" s="37"/>
      <c r="K164" s="37"/>
      <c r="L164" s="37"/>
      <c r="M164" s="37"/>
      <c r="N164" s="37"/>
      <c r="O164" s="37"/>
      <c r="P164" s="37"/>
      <c r="Q164" s="112"/>
      <c r="R164" s="37"/>
      <c r="S164" s="37"/>
      <c r="T164" s="37"/>
      <c r="U164" s="37"/>
      <c r="V164" s="21"/>
    </row>
    <row r="165" spans="3:22" ht="12.75">
      <c r="C165" s="36"/>
      <c r="D165" s="36"/>
      <c r="E165" s="36"/>
      <c r="F165" s="36"/>
      <c r="G165" s="37"/>
      <c r="H165" s="37"/>
      <c r="I165" s="37"/>
      <c r="J165" s="37"/>
      <c r="K165" s="37"/>
      <c r="L165" s="37"/>
      <c r="M165" s="37"/>
      <c r="N165" s="37"/>
      <c r="O165" s="37"/>
      <c r="P165" s="37"/>
      <c r="Q165" s="112"/>
      <c r="R165" s="37"/>
      <c r="S165" s="37"/>
      <c r="T165" s="37"/>
      <c r="U165" s="37"/>
      <c r="V165" s="21"/>
    </row>
    <row r="166" spans="3:22" ht="12.75">
      <c r="C166" s="36"/>
      <c r="D166" s="36"/>
      <c r="E166" s="36"/>
      <c r="F166" s="36"/>
      <c r="G166" s="37"/>
      <c r="H166" s="37"/>
      <c r="I166" s="37"/>
      <c r="J166" s="37"/>
      <c r="K166" s="37"/>
      <c r="L166" s="37"/>
      <c r="M166" s="37"/>
      <c r="N166" s="37"/>
      <c r="O166" s="37"/>
      <c r="P166" s="37"/>
      <c r="Q166" s="112"/>
      <c r="R166" s="37"/>
      <c r="S166" s="37"/>
      <c r="T166" s="37"/>
      <c r="U166" s="37"/>
      <c r="V166" s="21"/>
    </row>
    <row r="167" spans="3:22" ht="12.75">
      <c r="C167" s="36"/>
      <c r="D167" s="36"/>
      <c r="E167" s="36"/>
      <c r="F167" s="36"/>
      <c r="G167" s="37"/>
      <c r="H167" s="37"/>
      <c r="I167" s="37"/>
      <c r="J167" s="37"/>
      <c r="K167" s="37"/>
      <c r="L167" s="37"/>
      <c r="M167" s="37"/>
      <c r="N167" s="37"/>
      <c r="O167" s="37"/>
      <c r="P167" s="37"/>
      <c r="Q167" s="112"/>
      <c r="R167" s="37"/>
      <c r="S167" s="37"/>
      <c r="T167" s="37"/>
      <c r="U167" s="37"/>
      <c r="V167" s="21"/>
    </row>
    <row r="168" spans="3:22" ht="12.75">
      <c r="C168" s="36"/>
      <c r="D168" s="36"/>
      <c r="E168" s="36"/>
      <c r="F168" s="36"/>
      <c r="G168" s="37"/>
      <c r="H168" s="37"/>
      <c r="I168" s="37"/>
      <c r="J168" s="37"/>
      <c r="K168" s="37"/>
      <c r="L168" s="37"/>
      <c r="M168" s="37"/>
      <c r="N168" s="37"/>
      <c r="O168" s="37"/>
      <c r="P168" s="37"/>
      <c r="Q168" s="112"/>
      <c r="R168" s="37"/>
      <c r="S168" s="37"/>
      <c r="T168" s="37"/>
      <c r="U168" s="37"/>
      <c r="V168" s="21"/>
    </row>
    <row r="169" spans="3:22" ht="12.75">
      <c r="C169" s="36"/>
      <c r="D169" s="36"/>
      <c r="E169" s="36"/>
      <c r="F169" s="36"/>
      <c r="G169" s="37"/>
      <c r="H169" s="37"/>
      <c r="I169" s="37"/>
      <c r="J169" s="37"/>
      <c r="K169" s="37"/>
      <c r="L169" s="37"/>
      <c r="M169" s="37"/>
      <c r="N169" s="37"/>
      <c r="O169" s="37"/>
      <c r="P169" s="37"/>
      <c r="Q169" s="112"/>
      <c r="R169" s="37"/>
      <c r="S169" s="37"/>
      <c r="T169" s="37"/>
      <c r="U169" s="37"/>
      <c r="V169" s="21"/>
    </row>
    <row r="170" spans="3:22" ht="12.75">
      <c r="C170" s="36"/>
      <c r="D170" s="36"/>
      <c r="E170" s="36"/>
      <c r="F170" s="36"/>
      <c r="G170" s="37"/>
      <c r="H170" s="37"/>
      <c r="I170" s="37"/>
      <c r="J170" s="37"/>
      <c r="K170" s="37"/>
      <c r="L170" s="37"/>
      <c r="M170" s="37"/>
      <c r="N170" s="37"/>
      <c r="O170" s="37"/>
      <c r="P170" s="37"/>
      <c r="Q170" s="112"/>
      <c r="R170" s="37"/>
      <c r="S170" s="37"/>
      <c r="T170" s="37"/>
      <c r="U170" s="37"/>
      <c r="V170" s="21"/>
    </row>
    <row r="171" spans="3:22" ht="12.75">
      <c r="C171" s="36"/>
      <c r="D171" s="36"/>
      <c r="E171" s="36"/>
      <c r="F171" s="36"/>
      <c r="G171" s="37"/>
      <c r="H171" s="37"/>
      <c r="I171" s="37"/>
      <c r="J171" s="37"/>
      <c r="K171" s="37"/>
      <c r="L171" s="37"/>
      <c r="M171" s="37"/>
      <c r="N171" s="37"/>
      <c r="O171" s="37"/>
      <c r="P171" s="37"/>
      <c r="Q171" s="112"/>
      <c r="R171" s="37"/>
      <c r="S171" s="37"/>
      <c r="T171" s="37"/>
      <c r="U171" s="37"/>
      <c r="V171" s="21"/>
    </row>
    <row r="172" spans="3:22" ht="12.75">
      <c r="C172" s="36"/>
      <c r="D172" s="36"/>
      <c r="E172" s="36"/>
      <c r="F172" s="36"/>
      <c r="G172" s="37"/>
      <c r="H172" s="37"/>
      <c r="I172" s="37"/>
      <c r="J172" s="37"/>
      <c r="K172" s="37"/>
      <c r="L172" s="37"/>
      <c r="M172" s="37"/>
      <c r="N172" s="37"/>
      <c r="O172" s="37"/>
      <c r="P172" s="37"/>
      <c r="Q172" s="112"/>
      <c r="R172" s="37"/>
      <c r="S172" s="37"/>
      <c r="T172" s="37"/>
      <c r="U172" s="37"/>
      <c r="V172" s="21"/>
    </row>
    <row r="173" spans="3:22" ht="12.75">
      <c r="C173" s="36"/>
      <c r="D173" s="36"/>
      <c r="E173" s="36"/>
      <c r="F173" s="36"/>
      <c r="G173" s="37"/>
      <c r="H173" s="37"/>
      <c r="I173" s="37"/>
      <c r="J173" s="37"/>
      <c r="K173" s="37"/>
      <c r="L173" s="37"/>
      <c r="M173" s="37"/>
      <c r="N173" s="37"/>
      <c r="O173" s="37"/>
      <c r="P173" s="37"/>
      <c r="Q173" s="112"/>
      <c r="R173" s="37"/>
      <c r="S173" s="37"/>
      <c r="T173" s="37"/>
      <c r="U173" s="37"/>
      <c r="V173" s="21"/>
    </row>
    <row r="174" spans="3:22" ht="12.75">
      <c r="C174" s="36"/>
      <c r="D174" s="36"/>
      <c r="E174" s="36"/>
      <c r="F174" s="36"/>
      <c r="G174" s="37"/>
      <c r="H174" s="37"/>
      <c r="I174" s="37"/>
      <c r="J174" s="37"/>
      <c r="K174" s="37"/>
      <c r="L174" s="37"/>
      <c r="M174" s="37"/>
      <c r="N174" s="37"/>
      <c r="O174" s="37"/>
      <c r="P174" s="37"/>
      <c r="Q174" s="112"/>
      <c r="R174" s="37"/>
      <c r="S174" s="37"/>
      <c r="T174" s="37"/>
      <c r="U174" s="37"/>
      <c r="V174" s="21"/>
    </row>
    <row r="175" spans="3:22" ht="12.75">
      <c r="C175" s="36"/>
      <c r="D175" s="36"/>
      <c r="E175" s="36"/>
      <c r="F175" s="36"/>
      <c r="G175" s="37"/>
      <c r="H175" s="37"/>
      <c r="I175" s="37"/>
      <c r="J175" s="37"/>
      <c r="K175" s="37"/>
      <c r="L175" s="37"/>
      <c r="M175" s="37"/>
      <c r="N175" s="37"/>
      <c r="O175" s="37"/>
      <c r="P175" s="37"/>
      <c r="Q175" s="112"/>
      <c r="R175" s="37"/>
      <c r="S175" s="37"/>
      <c r="T175" s="37"/>
      <c r="U175" s="37"/>
      <c r="V175" s="21"/>
    </row>
    <row r="176" spans="3:22" ht="12.75">
      <c r="C176" s="36"/>
      <c r="D176" s="36"/>
      <c r="E176" s="36"/>
      <c r="F176" s="36"/>
      <c r="G176" s="37"/>
      <c r="H176" s="37"/>
      <c r="I176" s="37"/>
      <c r="J176" s="37"/>
      <c r="K176" s="37"/>
      <c r="L176" s="37"/>
      <c r="M176" s="37"/>
      <c r="N176" s="37"/>
      <c r="O176" s="37"/>
      <c r="P176" s="37"/>
      <c r="Q176" s="112"/>
      <c r="R176" s="37"/>
      <c r="S176" s="37"/>
      <c r="T176" s="37"/>
      <c r="U176" s="37"/>
      <c r="V176" s="21"/>
    </row>
    <row r="177" spans="3:22" ht="12.75">
      <c r="C177" s="36"/>
      <c r="D177" s="36"/>
      <c r="E177" s="36"/>
      <c r="F177" s="36"/>
      <c r="G177" s="37"/>
      <c r="H177" s="37"/>
      <c r="I177" s="37"/>
      <c r="J177" s="37"/>
      <c r="K177" s="37"/>
      <c r="L177" s="37"/>
      <c r="M177" s="37"/>
      <c r="N177" s="37"/>
      <c r="O177" s="37"/>
      <c r="P177" s="37"/>
      <c r="Q177" s="112"/>
      <c r="R177" s="37"/>
      <c r="S177" s="37"/>
      <c r="T177" s="37"/>
      <c r="U177" s="37"/>
      <c r="V177" s="21"/>
    </row>
    <row r="178" spans="3:22" ht="12.75">
      <c r="C178" s="36"/>
      <c r="D178" s="36"/>
      <c r="E178" s="36"/>
      <c r="F178" s="36"/>
      <c r="G178" s="37"/>
      <c r="H178" s="37"/>
      <c r="I178" s="37"/>
      <c r="J178" s="37"/>
      <c r="K178" s="37"/>
      <c r="L178" s="37"/>
      <c r="M178" s="37"/>
      <c r="N178" s="37"/>
      <c r="O178" s="37"/>
      <c r="P178" s="37"/>
      <c r="Q178" s="112"/>
      <c r="R178" s="37"/>
      <c r="S178" s="37"/>
      <c r="T178" s="37"/>
      <c r="U178" s="37"/>
      <c r="V178" s="21"/>
    </row>
    <row r="179" spans="3:22" ht="12.75">
      <c r="C179" s="36"/>
      <c r="D179" s="36"/>
      <c r="E179" s="36"/>
      <c r="F179" s="36"/>
      <c r="G179" s="37"/>
      <c r="H179" s="37"/>
      <c r="I179" s="37"/>
      <c r="J179" s="37"/>
      <c r="K179" s="37"/>
      <c r="L179" s="37"/>
      <c r="M179" s="37"/>
      <c r="N179" s="37"/>
      <c r="O179" s="37"/>
      <c r="P179" s="37"/>
      <c r="Q179" s="112"/>
      <c r="R179" s="37"/>
      <c r="S179" s="37"/>
      <c r="T179" s="37"/>
      <c r="U179" s="37"/>
      <c r="V179" s="21"/>
    </row>
    <row r="180" spans="3:22" ht="12.75">
      <c r="C180" s="36"/>
      <c r="D180" s="36"/>
      <c r="E180" s="36"/>
      <c r="F180" s="36"/>
      <c r="G180" s="37"/>
      <c r="H180" s="37"/>
      <c r="I180" s="37"/>
      <c r="J180" s="37"/>
      <c r="K180" s="37"/>
      <c r="L180" s="37"/>
      <c r="M180" s="37"/>
      <c r="N180" s="37"/>
      <c r="O180" s="37"/>
      <c r="P180" s="37"/>
      <c r="Q180" s="112"/>
      <c r="R180" s="37"/>
      <c r="S180" s="37"/>
      <c r="T180" s="37"/>
      <c r="U180" s="37"/>
      <c r="V180" s="21"/>
    </row>
    <row r="181" spans="3:22" ht="12.75">
      <c r="C181" s="36"/>
      <c r="D181" s="36"/>
      <c r="E181" s="36"/>
      <c r="F181" s="36"/>
      <c r="G181" s="37"/>
      <c r="H181" s="37"/>
      <c r="I181" s="37"/>
      <c r="J181" s="37"/>
      <c r="K181" s="37"/>
      <c r="L181" s="37"/>
      <c r="M181" s="37"/>
      <c r="N181" s="37"/>
      <c r="O181" s="37"/>
      <c r="P181" s="37"/>
      <c r="Q181" s="112"/>
      <c r="R181" s="37"/>
      <c r="S181" s="37"/>
      <c r="T181" s="37"/>
      <c r="U181" s="37"/>
      <c r="V181" s="21"/>
    </row>
    <row r="182" spans="3:22" ht="12.75">
      <c r="C182" s="36"/>
      <c r="D182" s="36"/>
      <c r="E182" s="36"/>
      <c r="F182" s="36"/>
      <c r="G182" s="37"/>
      <c r="H182" s="37"/>
      <c r="I182" s="37"/>
      <c r="J182" s="37"/>
      <c r="K182" s="37"/>
      <c r="L182" s="37"/>
      <c r="M182" s="37"/>
      <c r="N182" s="37"/>
      <c r="O182" s="37"/>
      <c r="P182" s="37"/>
      <c r="Q182" s="112"/>
      <c r="R182" s="37"/>
      <c r="S182" s="37"/>
      <c r="T182" s="37"/>
      <c r="U182" s="37"/>
      <c r="V182" s="21"/>
    </row>
    <row r="183" spans="3:22" ht="12.75">
      <c r="C183" s="36"/>
      <c r="D183" s="36"/>
      <c r="E183" s="36"/>
      <c r="F183" s="36"/>
      <c r="G183" s="37"/>
      <c r="H183" s="37"/>
      <c r="I183" s="37"/>
      <c r="J183" s="37"/>
      <c r="K183" s="37"/>
      <c r="L183" s="37"/>
      <c r="M183" s="37"/>
      <c r="N183" s="37"/>
      <c r="O183" s="37"/>
      <c r="P183" s="37"/>
      <c r="Q183" s="112"/>
      <c r="R183" s="37"/>
      <c r="S183" s="37"/>
      <c r="T183" s="37"/>
      <c r="U183" s="37"/>
      <c r="V183" s="21"/>
    </row>
    <row r="184" spans="3:22" ht="12.75">
      <c r="C184" s="36"/>
      <c r="D184" s="36"/>
      <c r="E184" s="36"/>
      <c r="F184" s="36"/>
      <c r="G184" s="37"/>
      <c r="H184" s="37"/>
      <c r="I184" s="37"/>
      <c r="J184" s="37"/>
      <c r="K184" s="37"/>
      <c r="L184" s="37"/>
      <c r="M184" s="37"/>
      <c r="N184" s="37"/>
      <c r="O184" s="37"/>
      <c r="P184" s="37"/>
      <c r="Q184" s="112"/>
      <c r="R184" s="37"/>
      <c r="S184" s="37"/>
      <c r="T184" s="37"/>
      <c r="U184" s="37"/>
      <c r="V184" s="21"/>
    </row>
    <row r="185" spans="3:22" ht="12.75">
      <c r="C185" s="36"/>
      <c r="D185" s="36"/>
      <c r="E185" s="36"/>
      <c r="F185" s="36"/>
      <c r="G185" s="37"/>
      <c r="H185" s="37"/>
      <c r="I185" s="37"/>
      <c r="J185" s="37"/>
      <c r="K185" s="37"/>
      <c r="L185" s="37"/>
      <c r="M185" s="37"/>
      <c r="N185" s="37"/>
      <c r="O185" s="37"/>
      <c r="P185" s="37"/>
      <c r="Q185" s="112"/>
      <c r="R185" s="37"/>
      <c r="S185" s="37"/>
      <c r="T185" s="37"/>
      <c r="U185" s="37"/>
      <c r="V185" s="21"/>
    </row>
    <row r="186" spans="3:22" ht="12.75">
      <c r="C186" s="36"/>
      <c r="D186" s="36"/>
      <c r="E186" s="36"/>
      <c r="F186" s="36"/>
      <c r="G186" s="37"/>
      <c r="H186" s="37"/>
      <c r="I186" s="37"/>
      <c r="J186" s="37"/>
      <c r="K186" s="37"/>
      <c r="L186" s="37"/>
      <c r="M186" s="37"/>
      <c r="N186" s="37"/>
      <c r="O186" s="37"/>
      <c r="P186" s="37"/>
      <c r="Q186" s="112"/>
      <c r="R186" s="37"/>
      <c r="S186" s="37"/>
      <c r="T186" s="37"/>
      <c r="U186" s="37"/>
      <c r="V186" s="21"/>
    </row>
    <row r="187" spans="3:22" ht="12.75">
      <c r="C187" s="36"/>
      <c r="D187" s="36"/>
      <c r="E187" s="36"/>
      <c r="F187" s="36"/>
      <c r="G187" s="37"/>
      <c r="H187" s="37"/>
      <c r="I187" s="37"/>
      <c r="J187" s="37"/>
      <c r="K187" s="37"/>
      <c r="L187" s="37"/>
      <c r="M187" s="37"/>
      <c r="N187" s="37"/>
      <c r="O187" s="37"/>
      <c r="P187" s="37"/>
      <c r="Q187" s="112"/>
      <c r="R187" s="37"/>
      <c r="S187" s="37"/>
      <c r="T187" s="37"/>
      <c r="U187" s="37"/>
      <c r="V187" s="21"/>
    </row>
    <row r="188" spans="3:22" ht="12.75">
      <c r="C188" s="36"/>
      <c r="D188" s="36"/>
      <c r="E188" s="36"/>
      <c r="F188" s="36"/>
      <c r="G188" s="37"/>
      <c r="H188" s="37"/>
      <c r="I188" s="37"/>
      <c r="J188" s="37"/>
      <c r="K188" s="37"/>
      <c r="L188" s="37"/>
      <c r="M188" s="37"/>
      <c r="N188" s="37"/>
      <c r="O188" s="37"/>
      <c r="P188" s="37"/>
      <c r="Q188" s="112"/>
      <c r="R188" s="37"/>
      <c r="S188" s="37"/>
      <c r="T188" s="37"/>
      <c r="U188" s="37"/>
      <c r="V188" s="21"/>
    </row>
    <row r="189" spans="3:22" ht="12.75">
      <c r="C189" s="36"/>
      <c r="D189" s="36"/>
      <c r="E189" s="36"/>
      <c r="F189" s="36"/>
      <c r="G189" s="37"/>
      <c r="H189" s="37"/>
      <c r="I189" s="37"/>
      <c r="J189" s="37"/>
      <c r="K189" s="37"/>
      <c r="L189" s="37"/>
      <c r="M189" s="37"/>
      <c r="N189" s="37"/>
      <c r="O189" s="37"/>
      <c r="P189" s="37"/>
      <c r="Q189" s="112"/>
      <c r="R189" s="37"/>
      <c r="S189" s="37"/>
      <c r="T189" s="37"/>
      <c r="U189" s="37"/>
      <c r="V189" s="21"/>
    </row>
    <row r="190" spans="3:22" ht="12.75">
      <c r="C190" s="36"/>
      <c r="D190" s="36"/>
      <c r="E190" s="36"/>
      <c r="F190" s="36"/>
      <c r="G190" s="37"/>
      <c r="H190" s="37"/>
      <c r="I190" s="37"/>
      <c r="J190" s="37"/>
      <c r="K190" s="37"/>
      <c r="L190" s="37"/>
      <c r="M190" s="37"/>
      <c r="N190" s="37"/>
      <c r="O190" s="37"/>
      <c r="P190" s="37"/>
      <c r="Q190" s="112"/>
      <c r="R190" s="37"/>
      <c r="S190" s="37"/>
      <c r="T190" s="37"/>
      <c r="U190" s="37"/>
      <c r="V190" s="21"/>
    </row>
    <row r="191" spans="3:22" ht="12.75">
      <c r="C191" s="36"/>
      <c r="D191" s="36"/>
      <c r="E191" s="36"/>
      <c r="F191" s="36"/>
      <c r="G191" s="37"/>
      <c r="H191" s="37"/>
      <c r="I191" s="37"/>
      <c r="J191" s="37"/>
      <c r="K191" s="37"/>
      <c r="L191" s="37"/>
      <c r="M191" s="37"/>
      <c r="N191" s="37"/>
      <c r="O191" s="37"/>
      <c r="P191" s="37"/>
      <c r="Q191" s="112"/>
      <c r="R191" s="37"/>
      <c r="S191" s="37"/>
      <c r="T191" s="37"/>
      <c r="U191" s="37"/>
      <c r="V191" s="21"/>
    </row>
    <row r="192" spans="3:22" ht="12.75">
      <c r="C192" s="36"/>
      <c r="D192" s="36"/>
      <c r="E192" s="36"/>
      <c r="F192" s="36"/>
      <c r="G192" s="37"/>
      <c r="H192" s="37"/>
      <c r="I192" s="37"/>
      <c r="J192" s="37"/>
      <c r="K192" s="37"/>
      <c r="L192" s="37"/>
      <c r="M192" s="37"/>
      <c r="N192" s="37"/>
      <c r="O192" s="37"/>
      <c r="P192" s="37"/>
      <c r="Q192" s="112"/>
      <c r="R192" s="37"/>
      <c r="S192" s="37"/>
      <c r="T192" s="37"/>
      <c r="U192" s="37"/>
      <c r="V192" s="21"/>
    </row>
    <row r="193" spans="3:22" ht="12.75">
      <c r="C193" s="36"/>
      <c r="D193" s="36"/>
      <c r="E193" s="36"/>
      <c r="F193" s="36"/>
      <c r="G193" s="37"/>
      <c r="H193" s="37"/>
      <c r="I193" s="37"/>
      <c r="J193" s="37"/>
      <c r="K193" s="37"/>
      <c r="L193" s="37"/>
      <c r="M193" s="37"/>
      <c r="N193" s="37"/>
      <c r="O193" s="37"/>
      <c r="P193" s="37"/>
      <c r="Q193" s="112"/>
      <c r="R193" s="37"/>
      <c r="S193" s="37"/>
      <c r="T193" s="37"/>
      <c r="U193" s="37"/>
      <c r="V193" s="21"/>
    </row>
    <row r="194" spans="3:22" ht="12.75">
      <c r="C194" s="36"/>
      <c r="D194" s="36"/>
      <c r="E194" s="36"/>
      <c r="F194" s="36"/>
      <c r="G194" s="37"/>
      <c r="H194" s="37"/>
      <c r="I194" s="37"/>
      <c r="J194" s="37"/>
      <c r="K194" s="37"/>
      <c r="L194" s="37"/>
      <c r="M194" s="37"/>
      <c r="N194" s="37"/>
      <c r="O194" s="37"/>
      <c r="P194" s="37"/>
      <c r="Q194" s="112"/>
      <c r="R194" s="37"/>
      <c r="S194" s="37"/>
      <c r="T194" s="37"/>
      <c r="U194" s="37"/>
      <c r="V194" s="21"/>
    </row>
    <row r="195" spans="3:22" ht="12.75">
      <c r="C195" s="36"/>
      <c r="D195" s="36"/>
      <c r="E195" s="36"/>
      <c r="F195" s="36"/>
      <c r="G195" s="37"/>
      <c r="H195" s="37"/>
      <c r="I195" s="37"/>
      <c r="J195" s="37"/>
      <c r="K195" s="37"/>
      <c r="L195" s="37"/>
      <c r="M195" s="37"/>
      <c r="N195" s="37"/>
      <c r="O195" s="37"/>
      <c r="P195" s="37"/>
      <c r="Q195" s="112"/>
      <c r="R195" s="37"/>
      <c r="S195" s="37"/>
      <c r="T195" s="37"/>
      <c r="U195" s="37"/>
      <c r="V195" s="21"/>
    </row>
    <row r="196" spans="3:22" ht="12.75">
      <c r="C196" s="36"/>
      <c r="D196" s="36"/>
      <c r="E196" s="36"/>
      <c r="F196" s="36"/>
      <c r="G196" s="37"/>
      <c r="H196" s="37"/>
      <c r="I196" s="37"/>
      <c r="J196" s="37"/>
      <c r="K196" s="37"/>
      <c r="L196" s="37"/>
      <c r="M196" s="37"/>
      <c r="N196" s="37"/>
      <c r="O196" s="37"/>
      <c r="P196" s="37"/>
      <c r="Q196" s="112"/>
      <c r="R196" s="37"/>
      <c r="S196" s="37"/>
      <c r="T196" s="37"/>
      <c r="U196" s="37"/>
      <c r="V196" s="21"/>
    </row>
    <row r="197" spans="3:22" ht="12.75">
      <c r="C197" s="36"/>
      <c r="D197" s="36"/>
      <c r="E197" s="36"/>
      <c r="F197" s="36"/>
      <c r="G197" s="37"/>
      <c r="H197" s="37"/>
      <c r="I197" s="37"/>
      <c r="J197" s="37"/>
      <c r="K197" s="37"/>
      <c r="L197" s="37"/>
      <c r="M197" s="37"/>
      <c r="N197" s="37"/>
      <c r="O197" s="37"/>
      <c r="P197" s="37"/>
      <c r="Q197" s="112"/>
      <c r="R197" s="37"/>
      <c r="S197" s="37"/>
      <c r="T197" s="37"/>
      <c r="U197" s="37"/>
      <c r="V197" s="21"/>
    </row>
    <row r="198" spans="3:22" ht="12.75">
      <c r="C198" s="36"/>
      <c r="D198" s="36"/>
      <c r="E198" s="36"/>
      <c r="F198" s="36"/>
      <c r="G198" s="37"/>
      <c r="H198" s="37"/>
      <c r="I198" s="37"/>
      <c r="J198" s="37"/>
      <c r="K198" s="37"/>
      <c r="L198" s="37"/>
      <c r="M198" s="37"/>
      <c r="N198" s="37"/>
      <c r="O198" s="37"/>
      <c r="P198" s="37"/>
      <c r="Q198" s="112"/>
      <c r="R198" s="37"/>
      <c r="S198" s="37"/>
      <c r="T198" s="37"/>
      <c r="U198" s="37"/>
      <c r="V198" s="21"/>
    </row>
    <row r="199" spans="3:22" ht="12.75">
      <c r="C199" s="36"/>
      <c r="D199" s="36"/>
      <c r="E199" s="36"/>
      <c r="F199" s="36"/>
      <c r="G199" s="37"/>
      <c r="H199" s="37"/>
      <c r="I199" s="37"/>
      <c r="J199" s="37"/>
      <c r="K199" s="37"/>
      <c r="L199" s="37"/>
      <c r="M199" s="37"/>
      <c r="N199" s="37"/>
      <c r="O199" s="37"/>
      <c r="P199" s="37"/>
      <c r="Q199" s="112"/>
      <c r="R199" s="37"/>
      <c r="S199" s="37"/>
      <c r="T199" s="37"/>
      <c r="U199" s="37"/>
      <c r="V199" s="21"/>
    </row>
    <row r="200" spans="3:22" ht="12.75">
      <c r="C200" s="36"/>
      <c r="D200" s="36"/>
      <c r="E200" s="36"/>
      <c r="F200" s="36"/>
      <c r="G200" s="37"/>
      <c r="H200" s="37"/>
      <c r="I200" s="37"/>
      <c r="J200" s="37"/>
      <c r="K200" s="37"/>
      <c r="L200" s="37"/>
      <c r="M200" s="37"/>
      <c r="N200" s="37"/>
      <c r="O200" s="37"/>
      <c r="P200" s="37"/>
      <c r="Q200" s="112"/>
      <c r="R200" s="37"/>
      <c r="S200" s="37"/>
      <c r="T200" s="37"/>
      <c r="U200" s="37"/>
      <c r="V200" s="21"/>
    </row>
    <row r="201" spans="3:22" ht="12.75">
      <c r="C201" s="36"/>
      <c r="D201" s="36"/>
      <c r="E201" s="36"/>
      <c r="F201" s="36"/>
      <c r="G201" s="37"/>
      <c r="H201" s="37"/>
      <c r="I201" s="37"/>
      <c r="J201" s="37"/>
      <c r="K201" s="37"/>
      <c r="L201" s="37"/>
      <c r="M201" s="37"/>
      <c r="N201" s="37"/>
      <c r="O201" s="37"/>
      <c r="P201" s="37"/>
      <c r="Q201" s="112"/>
      <c r="R201" s="37"/>
      <c r="S201" s="37"/>
      <c r="T201" s="37"/>
      <c r="U201" s="37"/>
      <c r="V201" s="21"/>
    </row>
    <row r="202" spans="3:22" ht="12.75">
      <c r="C202" s="36"/>
      <c r="D202" s="36"/>
      <c r="E202" s="36"/>
      <c r="F202" s="36"/>
      <c r="G202" s="37"/>
      <c r="H202" s="37"/>
      <c r="I202" s="37"/>
      <c r="J202" s="37"/>
      <c r="K202" s="37"/>
      <c r="L202" s="37"/>
      <c r="M202" s="37"/>
      <c r="N202" s="37"/>
      <c r="O202" s="37"/>
      <c r="P202" s="37"/>
      <c r="Q202" s="112"/>
      <c r="R202" s="37"/>
      <c r="S202" s="37"/>
      <c r="T202" s="37"/>
      <c r="U202" s="37"/>
      <c r="V202" s="21"/>
    </row>
    <row r="203" spans="3:22" ht="12.75">
      <c r="C203" s="36"/>
      <c r="D203" s="36"/>
      <c r="E203" s="36"/>
      <c r="F203" s="36"/>
      <c r="G203" s="37"/>
      <c r="H203" s="37"/>
      <c r="I203" s="37"/>
      <c r="J203" s="37"/>
      <c r="K203" s="37"/>
      <c r="L203" s="37"/>
      <c r="M203" s="37"/>
      <c r="N203" s="37"/>
      <c r="O203" s="37"/>
      <c r="P203" s="37"/>
      <c r="Q203" s="112"/>
      <c r="R203" s="37"/>
      <c r="S203" s="37"/>
      <c r="T203" s="37"/>
      <c r="U203" s="37"/>
      <c r="V203" s="21"/>
    </row>
    <row r="204" spans="3:22" ht="12.75">
      <c r="C204" s="36"/>
      <c r="D204" s="36"/>
      <c r="E204" s="36"/>
      <c r="F204" s="36"/>
      <c r="G204" s="37"/>
      <c r="H204" s="37"/>
      <c r="I204" s="37"/>
      <c r="J204" s="37"/>
      <c r="K204" s="37"/>
      <c r="L204" s="37"/>
      <c r="M204" s="37"/>
      <c r="N204" s="37"/>
      <c r="O204" s="37"/>
      <c r="P204" s="37"/>
      <c r="Q204" s="112"/>
      <c r="R204" s="37"/>
      <c r="S204" s="37"/>
      <c r="T204" s="37"/>
      <c r="U204" s="37"/>
      <c r="V204" s="21"/>
    </row>
    <row r="205" spans="3:22" ht="12.75">
      <c r="C205" s="36"/>
      <c r="D205" s="36"/>
      <c r="E205" s="36"/>
      <c r="F205" s="36"/>
      <c r="G205" s="37"/>
      <c r="H205" s="37"/>
      <c r="I205" s="37"/>
      <c r="J205" s="37"/>
      <c r="K205" s="37"/>
      <c r="L205" s="37"/>
      <c r="M205" s="37"/>
      <c r="N205" s="37"/>
      <c r="O205" s="37"/>
      <c r="P205" s="37"/>
      <c r="Q205" s="112"/>
      <c r="R205" s="37"/>
      <c r="S205" s="37"/>
      <c r="T205" s="37"/>
      <c r="U205" s="37"/>
      <c r="V205" s="21"/>
    </row>
    <row r="206" spans="3:22" ht="12.75">
      <c r="C206" s="36"/>
      <c r="D206" s="36"/>
      <c r="E206" s="36"/>
      <c r="F206" s="36"/>
      <c r="G206" s="37"/>
      <c r="H206" s="37"/>
      <c r="I206" s="37"/>
      <c r="J206" s="37"/>
      <c r="K206" s="37"/>
      <c r="L206" s="37"/>
      <c r="M206" s="37"/>
      <c r="N206" s="37"/>
      <c r="O206" s="37"/>
      <c r="P206" s="37"/>
      <c r="Q206" s="112"/>
      <c r="R206" s="37"/>
      <c r="S206" s="37"/>
      <c r="T206" s="37"/>
      <c r="U206" s="37"/>
      <c r="V206" s="21"/>
    </row>
    <row r="207" spans="3:22" ht="12.75">
      <c r="C207" s="36"/>
      <c r="D207" s="36"/>
      <c r="E207" s="36"/>
      <c r="F207" s="36"/>
      <c r="G207" s="37"/>
      <c r="H207" s="37"/>
      <c r="I207" s="37"/>
      <c r="J207" s="37"/>
      <c r="K207" s="37"/>
      <c r="L207" s="37"/>
      <c r="M207" s="37"/>
      <c r="N207" s="37"/>
      <c r="O207" s="37"/>
      <c r="P207" s="37"/>
      <c r="Q207" s="112"/>
      <c r="R207" s="37"/>
      <c r="S207" s="37"/>
      <c r="T207" s="37"/>
      <c r="U207" s="37"/>
      <c r="V207" s="21"/>
    </row>
    <row r="208" spans="3:22" ht="12.75">
      <c r="C208" s="36"/>
      <c r="D208" s="36"/>
      <c r="E208" s="36"/>
      <c r="F208" s="36"/>
      <c r="G208" s="37"/>
      <c r="H208" s="37"/>
      <c r="I208" s="37"/>
      <c r="J208" s="37"/>
      <c r="K208" s="37"/>
      <c r="L208" s="37"/>
      <c r="M208" s="37"/>
      <c r="N208" s="37"/>
      <c r="O208" s="37"/>
      <c r="P208" s="37"/>
      <c r="Q208" s="112"/>
      <c r="R208" s="37"/>
      <c r="S208" s="37"/>
      <c r="T208" s="37"/>
      <c r="U208" s="37"/>
      <c r="V208" s="21"/>
    </row>
    <row r="209" spans="3:22" ht="12.75">
      <c r="C209" s="36"/>
      <c r="D209" s="36"/>
      <c r="E209" s="36"/>
      <c r="F209" s="36"/>
      <c r="G209" s="37"/>
      <c r="H209" s="37"/>
      <c r="I209" s="37"/>
      <c r="J209" s="37"/>
      <c r="K209" s="37"/>
      <c r="L209" s="37"/>
      <c r="M209" s="37"/>
      <c r="N209" s="37"/>
      <c r="O209" s="37"/>
      <c r="P209" s="37"/>
      <c r="Q209" s="112"/>
      <c r="R209" s="37"/>
      <c r="S209" s="37"/>
      <c r="T209" s="37"/>
      <c r="U209" s="37"/>
      <c r="V209" s="21"/>
    </row>
    <row r="210" spans="3:22" ht="12.75">
      <c r="C210" s="36"/>
      <c r="D210" s="36"/>
      <c r="E210" s="36"/>
      <c r="F210" s="36"/>
      <c r="G210" s="37"/>
      <c r="H210" s="37"/>
      <c r="I210" s="37"/>
      <c r="J210" s="37"/>
      <c r="K210" s="37"/>
      <c r="L210" s="37"/>
      <c r="M210" s="37"/>
      <c r="N210" s="37"/>
      <c r="O210" s="37"/>
      <c r="P210" s="37"/>
      <c r="Q210" s="112"/>
      <c r="R210" s="37"/>
      <c r="S210" s="37"/>
      <c r="T210" s="37"/>
      <c r="U210" s="37"/>
      <c r="V210" s="21"/>
    </row>
    <row r="211" spans="3:22" ht="12.75">
      <c r="C211" s="36"/>
      <c r="D211" s="36"/>
      <c r="E211" s="36"/>
      <c r="F211" s="36"/>
      <c r="G211" s="37"/>
      <c r="H211" s="37"/>
      <c r="I211" s="37"/>
      <c r="J211" s="37"/>
      <c r="K211" s="37"/>
      <c r="L211" s="37"/>
      <c r="M211" s="37"/>
      <c r="N211" s="37"/>
      <c r="O211" s="37"/>
      <c r="P211" s="37"/>
      <c r="Q211" s="112"/>
      <c r="R211" s="37"/>
      <c r="S211" s="37"/>
      <c r="T211" s="37"/>
      <c r="U211" s="37"/>
      <c r="V211" s="21"/>
    </row>
    <row r="212" spans="3:22" ht="12.75">
      <c r="C212" s="36"/>
      <c r="D212" s="36"/>
      <c r="E212" s="36"/>
      <c r="F212" s="36"/>
      <c r="G212" s="37"/>
      <c r="H212" s="37"/>
      <c r="I212" s="37"/>
      <c r="J212" s="37"/>
      <c r="K212" s="37"/>
      <c r="L212" s="37"/>
      <c r="M212" s="37"/>
      <c r="N212" s="37"/>
      <c r="O212" s="37"/>
      <c r="P212" s="37"/>
      <c r="Q212" s="112"/>
      <c r="R212" s="37"/>
      <c r="S212" s="37"/>
      <c r="T212" s="37"/>
      <c r="U212" s="37"/>
      <c r="V212" s="21"/>
    </row>
    <row r="213" spans="3:22" ht="12.75">
      <c r="C213" s="36"/>
      <c r="D213" s="36"/>
      <c r="E213" s="36"/>
      <c r="F213" s="36"/>
      <c r="G213" s="37"/>
      <c r="H213" s="37"/>
      <c r="I213" s="37"/>
      <c r="J213" s="37"/>
      <c r="K213" s="37"/>
      <c r="L213" s="37"/>
      <c r="M213" s="37"/>
      <c r="N213" s="37"/>
      <c r="O213" s="37"/>
      <c r="P213" s="37"/>
      <c r="Q213" s="112"/>
      <c r="R213" s="37"/>
      <c r="S213" s="37"/>
      <c r="T213" s="37"/>
      <c r="U213" s="37"/>
      <c r="V213" s="21"/>
    </row>
    <row r="214" spans="3:22" ht="12.75">
      <c r="C214" s="36"/>
      <c r="D214" s="36"/>
      <c r="E214" s="36"/>
      <c r="F214" s="36"/>
      <c r="G214" s="37"/>
      <c r="H214" s="37"/>
      <c r="I214" s="37"/>
      <c r="J214" s="37"/>
      <c r="K214" s="37"/>
      <c r="L214" s="37"/>
      <c r="M214" s="37"/>
      <c r="N214" s="37"/>
      <c r="O214" s="37"/>
      <c r="P214" s="37"/>
      <c r="Q214" s="112"/>
      <c r="R214" s="37"/>
      <c r="S214" s="37"/>
      <c r="T214" s="37"/>
      <c r="U214" s="37"/>
      <c r="V214" s="21"/>
    </row>
    <row r="215" spans="3:22" ht="12.75">
      <c r="C215" s="36"/>
      <c r="D215" s="36"/>
      <c r="E215" s="36"/>
      <c r="F215" s="36"/>
      <c r="G215" s="37"/>
      <c r="H215" s="37"/>
      <c r="I215" s="37"/>
      <c r="J215" s="37"/>
      <c r="K215" s="37"/>
      <c r="L215" s="37"/>
      <c r="M215" s="37"/>
      <c r="N215" s="37"/>
      <c r="O215" s="37"/>
      <c r="P215" s="37"/>
      <c r="Q215" s="112"/>
      <c r="R215" s="37"/>
      <c r="S215" s="37"/>
      <c r="T215" s="37"/>
      <c r="U215" s="37"/>
      <c r="V215" s="21"/>
    </row>
    <row r="216" spans="3:22" ht="12.75">
      <c r="C216" s="36"/>
      <c r="D216" s="36"/>
      <c r="E216" s="36"/>
      <c r="F216" s="36"/>
      <c r="G216" s="37"/>
      <c r="H216" s="37"/>
      <c r="I216" s="37"/>
      <c r="J216" s="37"/>
      <c r="K216" s="37"/>
      <c r="L216" s="37"/>
      <c r="M216" s="37"/>
      <c r="N216" s="37"/>
      <c r="O216" s="37"/>
      <c r="P216" s="37"/>
      <c r="Q216" s="112"/>
      <c r="R216" s="37"/>
      <c r="S216" s="37"/>
      <c r="T216" s="37"/>
      <c r="U216" s="37"/>
      <c r="V216" s="21"/>
    </row>
    <row r="217" spans="3:22" ht="12.75">
      <c r="C217" s="36"/>
      <c r="D217" s="36"/>
      <c r="E217" s="36"/>
      <c r="F217" s="36"/>
      <c r="G217" s="37"/>
      <c r="H217" s="37"/>
      <c r="I217" s="37"/>
      <c r="J217" s="37"/>
      <c r="K217" s="37"/>
      <c r="L217" s="37"/>
      <c r="M217" s="37"/>
      <c r="N217" s="37"/>
      <c r="O217" s="37"/>
      <c r="P217" s="37"/>
      <c r="Q217" s="112"/>
      <c r="R217" s="37"/>
      <c r="S217" s="37"/>
      <c r="T217" s="37"/>
      <c r="U217" s="37"/>
      <c r="V217" s="21"/>
    </row>
    <row r="218" spans="3:22" ht="12.75">
      <c r="C218" s="36"/>
      <c r="D218" s="36"/>
      <c r="E218" s="36"/>
      <c r="F218" s="36"/>
      <c r="G218" s="37"/>
      <c r="H218" s="37"/>
      <c r="I218" s="37"/>
      <c r="J218" s="37"/>
      <c r="K218" s="37"/>
      <c r="L218" s="37"/>
      <c r="M218" s="37"/>
      <c r="N218" s="37"/>
      <c r="O218" s="37"/>
      <c r="P218" s="37"/>
      <c r="Q218" s="112"/>
      <c r="R218" s="37"/>
      <c r="S218" s="37"/>
      <c r="T218" s="37"/>
      <c r="U218" s="37"/>
      <c r="V218" s="21"/>
    </row>
    <row r="219" spans="3:22" ht="12.75">
      <c r="C219" s="36"/>
      <c r="D219" s="36"/>
      <c r="E219" s="36"/>
      <c r="F219" s="36"/>
      <c r="G219" s="37"/>
      <c r="H219" s="37"/>
      <c r="I219" s="37"/>
      <c r="J219" s="37"/>
      <c r="K219" s="37"/>
      <c r="L219" s="37"/>
      <c r="M219" s="37"/>
      <c r="N219" s="37"/>
      <c r="O219" s="37"/>
      <c r="P219" s="37"/>
      <c r="Q219" s="112"/>
      <c r="R219" s="37"/>
      <c r="S219" s="37"/>
      <c r="T219" s="37"/>
      <c r="U219" s="37"/>
      <c r="V219" s="21"/>
    </row>
    <row r="220" spans="3:22" ht="12.75">
      <c r="C220" s="36"/>
      <c r="D220" s="36"/>
      <c r="E220" s="36"/>
      <c r="F220" s="36"/>
      <c r="G220" s="37"/>
      <c r="H220" s="37"/>
      <c r="I220" s="37"/>
      <c r="J220" s="37"/>
      <c r="K220" s="37"/>
      <c r="L220" s="37"/>
      <c r="M220" s="37"/>
      <c r="N220" s="37"/>
      <c r="O220" s="37"/>
      <c r="P220" s="37"/>
      <c r="Q220" s="112"/>
      <c r="R220" s="37"/>
      <c r="S220" s="37"/>
      <c r="T220" s="37"/>
      <c r="U220" s="37"/>
      <c r="V220" s="21"/>
    </row>
    <row r="221" spans="3:22" ht="12.75">
      <c r="C221" s="36"/>
      <c r="D221" s="36"/>
      <c r="E221" s="36"/>
      <c r="F221" s="36"/>
      <c r="G221" s="37"/>
      <c r="H221" s="37"/>
      <c r="I221" s="37"/>
      <c r="J221" s="37"/>
      <c r="K221" s="37"/>
      <c r="L221" s="37"/>
      <c r="M221" s="37"/>
      <c r="N221" s="37"/>
      <c r="O221" s="37"/>
      <c r="P221" s="37"/>
      <c r="Q221" s="112"/>
      <c r="R221" s="37"/>
      <c r="S221" s="37"/>
      <c r="T221" s="37"/>
      <c r="U221" s="37"/>
      <c r="V221" s="21"/>
    </row>
    <row r="222" spans="3:22" ht="12.75">
      <c r="C222" s="36"/>
      <c r="D222" s="36"/>
      <c r="E222" s="36"/>
      <c r="F222" s="36"/>
      <c r="G222" s="37"/>
      <c r="H222" s="37"/>
      <c r="I222" s="37"/>
      <c r="J222" s="37"/>
      <c r="K222" s="37"/>
      <c r="L222" s="37"/>
      <c r="M222" s="37"/>
      <c r="N222" s="37"/>
      <c r="O222" s="37"/>
      <c r="P222" s="37"/>
      <c r="Q222" s="112"/>
      <c r="R222" s="37"/>
      <c r="S222" s="37"/>
      <c r="T222" s="37"/>
      <c r="U222" s="37"/>
      <c r="V222" s="21"/>
    </row>
    <row r="223" spans="3:22" ht="12.75">
      <c r="C223" s="36"/>
      <c r="D223" s="36"/>
      <c r="E223" s="36"/>
      <c r="F223" s="36"/>
      <c r="G223" s="37"/>
      <c r="H223" s="37"/>
      <c r="I223" s="37"/>
      <c r="J223" s="37"/>
      <c r="K223" s="37"/>
      <c r="L223" s="37"/>
      <c r="M223" s="37"/>
      <c r="N223" s="37"/>
      <c r="O223" s="37"/>
      <c r="P223" s="37"/>
      <c r="Q223" s="112"/>
      <c r="R223" s="37"/>
      <c r="S223" s="37"/>
      <c r="T223" s="37"/>
      <c r="U223" s="37"/>
      <c r="V223" s="21"/>
    </row>
    <row r="224" spans="3:22" ht="12.75">
      <c r="C224" s="36"/>
      <c r="D224" s="36"/>
      <c r="E224" s="36"/>
      <c r="F224" s="36"/>
      <c r="G224" s="37"/>
      <c r="H224" s="37"/>
      <c r="I224" s="37"/>
      <c r="J224" s="37"/>
      <c r="K224" s="37"/>
      <c r="L224" s="37"/>
      <c r="M224" s="37"/>
      <c r="N224" s="37"/>
      <c r="O224" s="37"/>
      <c r="P224" s="37"/>
      <c r="Q224" s="112"/>
      <c r="R224" s="37"/>
      <c r="S224" s="37"/>
      <c r="T224" s="37"/>
      <c r="U224" s="37"/>
      <c r="V224" s="21"/>
    </row>
    <row r="225" spans="3:22" ht="12.75">
      <c r="C225" s="36"/>
      <c r="D225" s="36"/>
      <c r="E225" s="36"/>
      <c r="F225" s="36"/>
      <c r="G225" s="37"/>
      <c r="H225" s="37"/>
      <c r="I225" s="37"/>
      <c r="J225" s="37"/>
      <c r="K225" s="37"/>
      <c r="L225" s="37"/>
      <c r="M225" s="37"/>
      <c r="N225" s="37"/>
      <c r="O225" s="37"/>
      <c r="P225" s="37"/>
      <c r="Q225" s="112"/>
      <c r="R225" s="37"/>
      <c r="S225" s="37"/>
      <c r="T225" s="37"/>
      <c r="U225" s="37"/>
      <c r="V225" s="21"/>
    </row>
    <row r="226" spans="3:22" ht="12.75">
      <c r="C226" s="36"/>
      <c r="D226" s="36"/>
      <c r="E226" s="36"/>
      <c r="F226" s="36"/>
      <c r="G226" s="37"/>
      <c r="H226" s="37"/>
      <c r="I226" s="37"/>
      <c r="J226" s="37"/>
      <c r="K226" s="37"/>
      <c r="L226" s="37"/>
      <c r="M226" s="37"/>
      <c r="N226" s="37"/>
      <c r="O226" s="37"/>
      <c r="P226" s="37"/>
      <c r="Q226" s="112"/>
      <c r="R226" s="37"/>
      <c r="S226" s="37"/>
      <c r="T226" s="37"/>
      <c r="U226" s="37"/>
      <c r="V226" s="21"/>
    </row>
    <row r="227" spans="3:22" ht="12.75">
      <c r="C227" s="36"/>
      <c r="D227" s="36"/>
      <c r="E227" s="36"/>
      <c r="F227" s="36"/>
      <c r="G227" s="37"/>
      <c r="H227" s="37"/>
      <c r="I227" s="37"/>
      <c r="J227" s="37"/>
      <c r="K227" s="37"/>
      <c r="L227" s="37"/>
      <c r="M227" s="37"/>
      <c r="N227" s="37"/>
      <c r="O227" s="37"/>
      <c r="P227" s="37"/>
      <c r="Q227" s="112"/>
      <c r="R227" s="37"/>
      <c r="S227" s="37"/>
      <c r="T227" s="37"/>
      <c r="U227" s="37"/>
      <c r="V227" s="21"/>
    </row>
    <row r="228" spans="3:22" ht="12.75">
      <c r="C228" s="36"/>
      <c r="D228" s="36"/>
      <c r="E228" s="36"/>
      <c r="F228" s="36"/>
      <c r="G228" s="37"/>
      <c r="H228" s="37"/>
      <c r="I228" s="37"/>
      <c r="J228" s="37"/>
      <c r="K228" s="37"/>
      <c r="L228" s="37"/>
      <c r="M228" s="37"/>
      <c r="N228" s="37"/>
      <c r="O228" s="37"/>
      <c r="P228" s="37"/>
      <c r="Q228" s="112"/>
      <c r="R228" s="37"/>
      <c r="S228" s="37"/>
      <c r="T228" s="37"/>
      <c r="U228" s="37"/>
      <c r="V228" s="21"/>
    </row>
    <row r="229" spans="3:22" ht="12.75">
      <c r="C229" s="36"/>
      <c r="D229" s="36"/>
      <c r="E229" s="36"/>
      <c r="F229" s="36"/>
      <c r="G229" s="37"/>
      <c r="H229" s="37"/>
      <c r="I229" s="37"/>
      <c r="J229" s="37"/>
      <c r="K229" s="37"/>
      <c r="L229" s="37"/>
      <c r="M229" s="37"/>
      <c r="N229" s="37"/>
      <c r="O229" s="37"/>
      <c r="P229" s="37"/>
      <c r="Q229" s="112"/>
      <c r="R229" s="37"/>
      <c r="S229" s="37"/>
      <c r="T229" s="37"/>
      <c r="U229" s="37"/>
      <c r="V229" s="21"/>
    </row>
    <row r="230" spans="3:22" ht="12.75">
      <c r="C230" s="37"/>
      <c r="D230" s="37"/>
      <c r="E230" s="37"/>
      <c r="F230" s="37"/>
      <c r="G230" s="37"/>
      <c r="H230" s="37"/>
      <c r="I230" s="37"/>
      <c r="J230" s="37"/>
      <c r="K230" s="37"/>
      <c r="L230" s="37"/>
      <c r="M230" s="37"/>
      <c r="N230" s="37"/>
      <c r="O230" s="37"/>
      <c r="P230" s="37"/>
      <c r="Q230" s="112"/>
      <c r="R230" s="37"/>
      <c r="S230" s="37"/>
      <c r="T230" s="37"/>
      <c r="U230" s="37"/>
      <c r="V230" s="21"/>
    </row>
    <row r="231" spans="3:22" ht="12.75">
      <c r="C231" s="37"/>
      <c r="D231" s="37"/>
      <c r="E231" s="37"/>
      <c r="F231" s="37"/>
      <c r="G231" s="37"/>
      <c r="H231" s="37"/>
      <c r="I231" s="37"/>
      <c r="J231" s="37"/>
      <c r="K231" s="37"/>
      <c r="L231" s="37"/>
      <c r="M231" s="37"/>
      <c r="N231" s="37"/>
      <c r="O231" s="37"/>
      <c r="P231" s="37"/>
      <c r="Q231" s="112"/>
      <c r="R231" s="37"/>
      <c r="S231" s="37"/>
      <c r="T231" s="37"/>
      <c r="U231" s="37"/>
      <c r="V231" s="21"/>
    </row>
    <row r="232" spans="3:22" ht="12.75">
      <c r="C232" s="37"/>
      <c r="D232" s="37"/>
      <c r="E232" s="37"/>
      <c r="F232" s="37"/>
      <c r="G232" s="37"/>
      <c r="H232" s="37"/>
      <c r="I232" s="37"/>
      <c r="J232" s="37"/>
      <c r="K232" s="37"/>
      <c r="L232" s="37"/>
      <c r="M232" s="37"/>
      <c r="N232" s="37"/>
      <c r="O232" s="37"/>
      <c r="P232" s="37"/>
      <c r="Q232" s="112"/>
      <c r="R232" s="37"/>
      <c r="S232" s="37"/>
      <c r="T232" s="37"/>
      <c r="U232" s="37"/>
      <c r="V232" s="21"/>
    </row>
    <row r="233" spans="3:22" ht="12.75">
      <c r="C233" s="37"/>
      <c r="D233" s="37"/>
      <c r="E233" s="37"/>
      <c r="F233" s="37"/>
      <c r="G233" s="37"/>
      <c r="H233" s="37"/>
      <c r="I233" s="37"/>
      <c r="J233" s="37"/>
      <c r="K233" s="37"/>
      <c r="L233" s="37"/>
      <c r="M233" s="37"/>
      <c r="N233" s="37"/>
      <c r="O233" s="37"/>
      <c r="P233" s="37"/>
      <c r="Q233" s="112"/>
      <c r="R233" s="37"/>
      <c r="S233" s="37"/>
      <c r="T233" s="37"/>
      <c r="U233" s="37"/>
      <c r="V233" s="21"/>
    </row>
    <row r="234" spans="3:22" ht="12.75">
      <c r="C234" s="37"/>
      <c r="D234" s="37"/>
      <c r="E234" s="37"/>
      <c r="F234" s="37"/>
      <c r="G234" s="37"/>
      <c r="H234" s="37"/>
      <c r="I234" s="37"/>
      <c r="J234" s="37"/>
      <c r="K234" s="37"/>
      <c r="L234" s="37"/>
      <c r="M234" s="37"/>
      <c r="N234" s="37"/>
      <c r="O234" s="37"/>
      <c r="P234" s="37"/>
      <c r="Q234" s="112"/>
      <c r="R234" s="37"/>
      <c r="S234" s="37"/>
      <c r="T234" s="37"/>
      <c r="U234" s="37"/>
      <c r="V234" s="21"/>
    </row>
    <row r="235" spans="3:22" ht="12.75">
      <c r="C235" s="37"/>
      <c r="D235" s="37"/>
      <c r="E235" s="37"/>
      <c r="F235" s="37"/>
      <c r="G235" s="37"/>
      <c r="H235" s="37"/>
      <c r="I235" s="37"/>
      <c r="J235" s="37"/>
      <c r="K235" s="37"/>
      <c r="L235" s="37"/>
      <c r="M235" s="37"/>
      <c r="N235" s="37"/>
      <c r="O235" s="37"/>
      <c r="P235" s="37"/>
      <c r="Q235" s="112"/>
      <c r="R235" s="37"/>
      <c r="S235" s="37"/>
      <c r="T235" s="37"/>
      <c r="U235" s="37"/>
      <c r="V235" s="21"/>
    </row>
    <row r="236" spans="3:22" ht="12.75">
      <c r="C236" s="37"/>
      <c r="D236" s="37"/>
      <c r="E236" s="37"/>
      <c r="F236" s="37"/>
      <c r="G236" s="37"/>
      <c r="H236" s="37"/>
      <c r="I236" s="37"/>
      <c r="J236" s="37"/>
      <c r="K236" s="37"/>
      <c r="L236" s="37"/>
      <c r="M236" s="37"/>
      <c r="N236" s="37"/>
      <c r="O236" s="37"/>
      <c r="P236" s="37"/>
      <c r="Q236" s="112"/>
      <c r="R236" s="37"/>
      <c r="S236" s="37"/>
      <c r="T236" s="37"/>
      <c r="U236" s="37"/>
      <c r="V236" s="21"/>
    </row>
    <row r="237" spans="3:22" ht="12.75">
      <c r="C237" s="37"/>
      <c r="D237" s="37"/>
      <c r="E237" s="37"/>
      <c r="F237" s="37"/>
      <c r="G237" s="37"/>
      <c r="H237" s="37"/>
      <c r="I237" s="37"/>
      <c r="J237" s="37"/>
      <c r="K237" s="37"/>
      <c r="L237" s="37"/>
      <c r="M237" s="37"/>
      <c r="N237" s="37"/>
      <c r="O237" s="37"/>
      <c r="P237" s="37"/>
      <c r="Q237" s="112"/>
      <c r="R237" s="37"/>
      <c r="S237" s="37"/>
      <c r="T237" s="37"/>
      <c r="U237" s="37"/>
      <c r="V237" s="21"/>
    </row>
    <row r="238" spans="3:22" ht="12.75">
      <c r="C238" s="37"/>
      <c r="D238" s="37"/>
      <c r="E238" s="37"/>
      <c r="F238" s="37"/>
      <c r="G238" s="37"/>
      <c r="H238" s="37"/>
      <c r="I238" s="37"/>
      <c r="J238" s="37"/>
      <c r="K238" s="37"/>
      <c r="L238" s="37"/>
      <c r="M238" s="37"/>
      <c r="N238" s="37"/>
      <c r="O238" s="37"/>
      <c r="P238" s="37"/>
      <c r="Q238" s="112"/>
      <c r="R238" s="37"/>
      <c r="S238" s="37"/>
      <c r="T238" s="37"/>
      <c r="U238" s="37"/>
      <c r="V238" s="21"/>
    </row>
    <row r="239" spans="3:22" ht="12.75">
      <c r="C239" s="37"/>
      <c r="D239" s="37"/>
      <c r="E239" s="37"/>
      <c r="F239" s="37"/>
      <c r="G239" s="37"/>
      <c r="H239" s="37"/>
      <c r="I239" s="37"/>
      <c r="J239" s="37"/>
      <c r="K239" s="37"/>
      <c r="L239" s="37"/>
      <c r="M239" s="37"/>
      <c r="N239" s="37"/>
      <c r="O239" s="37"/>
      <c r="P239" s="37"/>
      <c r="Q239" s="112"/>
      <c r="R239" s="37"/>
      <c r="S239" s="37"/>
      <c r="T239" s="37"/>
      <c r="U239" s="37"/>
      <c r="V239" s="21"/>
    </row>
    <row r="240" spans="3:22" ht="12.75">
      <c r="C240" s="37"/>
      <c r="D240" s="37"/>
      <c r="E240" s="37"/>
      <c r="F240" s="37"/>
      <c r="G240" s="37"/>
      <c r="H240" s="37"/>
      <c r="I240" s="37"/>
      <c r="J240" s="37"/>
      <c r="K240" s="37"/>
      <c r="L240" s="37"/>
      <c r="M240" s="37"/>
      <c r="N240" s="37"/>
      <c r="O240" s="37"/>
      <c r="P240" s="37"/>
      <c r="Q240" s="112"/>
      <c r="R240" s="37"/>
      <c r="S240" s="37"/>
      <c r="T240" s="37"/>
      <c r="U240" s="37"/>
      <c r="V240" s="21"/>
    </row>
    <row r="241" spans="3:22" ht="12.75">
      <c r="C241" s="37"/>
      <c r="D241" s="37"/>
      <c r="E241" s="37"/>
      <c r="F241" s="37"/>
      <c r="G241" s="37"/>
      <c r="H241" s="37"/>
      <c r="I241" s="37"/>
      <c r="J241" s="37"/>
      <c r="K241" s="37"/>
      <c r="L241" s="37"/>
      <c r="M241" s="37"/>
      <c r="N241" s="37"/>
      <c r="O241" s="37"/>
      <c r="P241" s="37"/>
      <c r="Q241" s="112"/>
      <c r="R241" s="37"/>
      <c r="S241" s="37"/>
      <c r="T241" s="37"/>
      <c r="U241" s="37"/>
      <c r="V241" s="21"/>
    </row>
    <row r="242" spans="3:22" ht="12.75">
      <c r="C242" s="37"/>
      <c r="D242" s="37"/>
      <c r="E242" s="37"/>
      <c r="F242" s="37"/>
      <c r="G242" s="37"/>
      <c r="H242" s="37"/>
      <c r="I242" s="37"/>
      <c r="J242" s="37"/>
      <c r="K242" s="37"/>
      <c r="L242" s="37"/>
      <c r="M242" s="37"/>
      <c r="N242" s="37"/>
      <c r="O242" s="37"/>
      <c r="P242" s="37"/>
      <c r="Q242" s="112"/>
      <c r="R242" s="37"/>
      <c r="S242" s="37"/>
      <c r="T242" s="37"/>
      <c r="U242" s="37"/>
      <c r="V242" s="21"/>
    </row>
    <row r="243" spans="3:22" ht="12.75">
      <c r="C243" s="37"/>
      <c r="D243" s="37"/>
      <c r="E243" s="37"/>
      <c r="F243" s="37"/>
      <c r="G243" s="37"/>
      <c r="H243" s="37"/>
      <c r="I243" s="37"/>
      <c r="J243" s="37"/>
      <c r="K243" s="37"/>
      <c r="L243" s="37"/>
      <c r="M243" s="37"/>
      <c r="N243" s="37"/>
      <c r="O243" s="37"/>
      <c r="P243" s="37"/>
      <c r="Q243" s="112"/>
      <c r="R243" s="37"/>
      <c r="S243" s="37"/>
      <c r="T243" s="37"/>
      <c r="U243" s="37"/>
      <c r="V243" s="21"/>
    </row>
    <row r="244" spans="3:22" ht="12.75">
      <c r="C244" s="37"/>
      <c r="D244" s="37"/>
      <c r="E244" s="37"/>
      <c r="F244" s="37"/>
      <c r="G244" s="37"/>
      <c r="H244" s="37"/>
      <c r="I244" s="37"/>
      <c r="J244" s="37"/>
      <c r="K244" s="37"/>
      <c r="L244" s="37"/>
      <c r="M244" s="37"/>
      <c r="N244" s="37"/>
      <c r="O244" s="37"/>
      <c r="P244" s="37"/>
      <c r="Q244" s="112"/>
      <c r="R244" s="37"/>
      <c r="S244" s="37"/>
      <c r="T244" s="37"/>
      <c r="U244" s="37"/>
      <c r="V244" s="21"/>
    </row>
    <row r="245" spans="3:22" ht="12.75">
      <c r="C245" s="37"/>
      <c r="D245" s="37"/>
      <c r="E245" s="37"/>
      <c r="F245" s="37"/>
      <c r="G245" s="37"/>
      <c r="H245" s="37"/>
      <c r="I245" s="37"/>
      <c r="J245" s="37"/>
      <c r="K245" s="37"/>
      <c r="L245" s="37"/>
      <c r="M245" s="37"/>
      <c r="N245" s="37"/>
      <c r="O245" s="37"/>
      <c r="P245" s="37"/>
      <c r="Q245" s="112"/>
      <c r="R245" s="37"/>
      <c r="S245" s="37"/>
      <c r="T245" s="37"/>
      <c r="U245" s="37"/>
      <c r="V245" s="21"/>
    </row>
    <row r="246" spans="3:22" ht="12.75">
      <c r="C246" s="37"/>
      <c r="D246" s="37"/>
      <c r="E246" s="37"/>
      <c r="F246" s="37"/>
      <c r="G246" s="37"/>
      <c r="H246" s="37"/>
      <c r="I246" s="37"/>
      <c r="J246" s="37"/>
      <c r="K246" s="37"/>
      <c r="L246" s="37"/>
      <c r="M246" s="37"/>
      <c r="N246" s="37"/>
      <c r="O246" s="37"/>
      <c r="P246" s="37"/>
      <c r="Q246" s="112"/>
      <c r="R246" s="37"/>
      <c r="S246" s="37"/>
      <c r="T246" s="37"/>
      <c r="U246" s="37"/>
      <c r="V246" s="21"/>
    </row>
    <row r="247" spans="3:22" ht="12.75">
      <c r="C247" s="37"/>
      <c r="D247" s="37"/>
      <c r="E247" s="37"/>
      <c r="F247" s="37"/>
      <c r="G247" s="37"/>
      <c r="H247" s="37"/>
      <c r="I247" s="37"/>
      <c r="J247" s="37"/>
      <c r="K247" s="37"/>
      <c r="L247" s="37"/>
      <c r="M247" s="37"/>
      <c r="N247" s="37"/>
      <c r="O247" s="37"/>
      <c r="P247" s="37"/>
      <c r="Q247" s="112"/>
      <c r="R247" s="37"/>
      <c r="S247" s="37"/>
      <c r="T247" s="37"/>
      <c r="U247" s="37"/>
      <c r="V247" s="21"/>
    </row>
    <row r="248" spans="3:22" ht="12.75">
      <c r="C248" s="37"/>
      <c r="D248" s="37"/>
      <c r="E248" s="37"/>
      <c r="F248" s="37"/>
      <c r="G248" s="37"/>
      <c r="H248" s="37"/>
      <c r="I248" s="37"/>
      <c r="J248" s="37"/>
      <c r="K248" s="37"/>
      <c r="L248" s="37"/>
      <c r="M248" s="37"/>
      <c r="N248" s="37"/>
      <c r="O248" s="37"/>
      <c r="P248" s="37"/>
      <c r="Q248" s="112"/>
      <c r="R248" s="37"/>
      <c r="S248" s="37"/>
      <c r="T248" s="37"/>
      <c r="U248" s="37"/>
      <c r="V248" s="21"/>
    </row>
    <row r="249" spans="3:22" ht="12.75">
      <c r="C249" s="37"/>
      <c r="D249" s="37"/>
      <c r="E249" s="37"/>
      <c r="F249" s="37"/>
      <c r="G249" s="37"/>
      <c r="H249" s="37"/>
      <c r="I249" s="37"/>
      <c r="J249" s="37"/>
      <c r="K249" s="37"/>
      <c r="L249" s="37"/>
      <c r="M249" s="37"/>
      <c r="N249" s="37"/>
      <c r="O249" s="37"/>
      <c r="P249" s="37"/>
      <c r="Q249" s="112"/>
      <c r="R249" s="37"/>
      <c r="S249" s="37"/>
      <c r="T249" s="37"/>
      <c r="U249" s="37"/>
      <c r="V249" s="21"/>
    </row>
    <row r="250" spans="3:22" ht="12.75">
      <c r="C250" s="37"/>
      <c r="D250" s="37"/>
      <c r="E250" s="37"/>
      <c r="F250" s="37"/>
      <c r="G250" s="37"/>
      <c r="H250" s="37"/>
      <c r="I250" s="37"/>
      <c r="J250" s="37"/>
      <c r="K250" s="37"/>
      <c r="L250" s="37"/>
      <c r="M250" s="37"/>
      <c r="N250" s="37"/>
      <c r="O250" s="37"/>
      <c r="P250" s="37"/>
      <c r="Q250" s="112"/>
      <c r="R250" s="37"/>
      <c r="S250" s="37"/>
      <c r="T250" s="37"/>
      <c r="U250" s="37"/>
      <c r="V250" s="21"/>
    </row>
    <row r="251" spans="3:22" ht="12.75">
      <c r="C251" s="37"/>
      <c r="D251" s="37"/>
      <c r="E251" s="37"/>
      <c r="F251" s="37"/>
      <c r="G251" s="37"/>
      <c r="H251" s="37"/>
      <c r="I251" s="37"/>
      <c r="J251" s="37"/>
      <c r="K251" s="37"/>
      <c r="L251" s="37"/>
      <c r="M251" s="37"/>
      <c r="N251" s="37"/>
      <c r="O251" s="37"/>
      <c r="P251" s="37"/>
      <c r="Q251" s="112"/>
      <c r="R251" s="37"/>
      <c r="S251" s="37"/>
      <c r="T251" s="37"/>
      <c r="U251" s="37"/>
      <c r="V251" s="21"/>
    </row>
    <row r="252" spans="3:22" ht="12.75">
      <c r="C252" s="37"/>
      <c r="D252" s="37"/>
      <c r="E252" s="37"/>
      <c r="F252" s="37"/>
      <c r="G252" s="37"/>
      <c r="H252" s="37"/>
      <c r="I252" s="37"/>
      <c r="J252" s="37"/>
      <c r="K252" s="37"/>
      <c r="L252" s="37"/>
      <c r="M252" s="37"/>
      <c r="N252" s="37"/>
      <c r="O252" s="37"/>
      <c r="P252" s="37"/>
      <c r="Q252" s="112"/>
      <c r="R252" s="37"/>
      <c r="S252" s="37"/>
      <c r="T252" s="37"/>
      <c r="U252" s="37"/>
      <c r="V252" s="21"/>
    </row>
    <row r="253" spans="3:22" ht="12.75">
      <c r="C253" s="37"/>
      <c r="D253" s="37"/>
      <c r="E253" s="37"/>
      <c r="F253" s="37"/>
      <c r="G253" s="37"/>
      <c r="H253" s="37"/>
      <c r="I253" s="37"/>
      <c r="J253" s="37"/>
      <c r="K253" s="37"/>
      <c r="L253" s="37"/>
      <c r="M253" s="37"/>
      <c r="N253" s="37"/>
      <c r="O253" s="37"/>
      <c r="P253" s="37"/>
      <c r="Q253" s="112"/>
      <c r="R253" s="37"/>
      <c r="S253" s="37"/>
      <c r="T253" s="37"/>
      <c r="U253" s="37"/>
      <c r="V253" s="21"/>
    </row>
    <row r="254" spans="3:22" ht="12.75">
      <c r="C254" s="37"/>
      <c r="D254" s="37"/>
      <c r="E254" s="37"/>
      <c r="F254" s="37"/>
      <c r="G254" s="37"/>
      <c r="H254" s="37"/>
      <c r="I254" s="37"/>
      <c r="J254" s="37"/>
      <c r="K254" s="37"/>
      <c r="L254" s="37"/>
      <c r="M254" s="37"/>
      <c r="N254" s="37"/>
      <c r="O254" s="37"/>
      <c r="P254" s="37"/>
      <c r="Q254" s="112"/>
      <c r="R254" s="37"/>
      <c r="S254" s="37"/>
      <c r="T254" s="37"/>
      <c r="U254" s="37"/>
      <c r="V254" s="21"/>
    </row>
    <row r="255" spans="3:22" ht="12.75">
      <c r="C255" s="37"/>
      <c r="D255" s="37"/>
      <c r="E255" s="37"/>
      <c r="F255" s="37"/>
      <c r="G255" s="37"/>
      <c r="H255" s="37"/>
      <c r="I255" s="37"/>
      <c r="J255" s="37"/>
      <c r="K255" s="37"/>
      <c r="L255" s="37"/>
      <c r="M255" s="37"/>
      <c r="N255" s="37"/>
      <c r="O255" s="37"/>
      <c r="P255" s="37"/>
      <c r="Q255" s="112"/>
      <c r="R255" s="37"/>
      <c r="S255" s="37"/>
      <c r="T255" s="37"/>
      <c r="U255" s="37"/>
      <c r="V255" s="21"/>
    </row>
    <row r="256" spans="3:22" ht="12.75">
      <c r="C256" s="37"/>
      <c r="D256" s="37"/>
      <c r="E256" s="37"/>
      <c r="F256" s="37"/>
      <c r="G256" s="37"/>
      <c r="H256" s="37"/>
      <c r="I256" s="37"/>
      <c r="J256" s="37"/>
      <c r="K256" s="37"/>
      <c r="L256" s="37"/>
      <c r="M256" s="37"/>
      <c r="N256" s="37"/>
      <c r="O256" s="37"/>
      <c r="P256" s="37"/>
      <c r="Q256" s="112"/>
      <c r="R256" s="37"/>
      <c r="S256" s="37"/>
      <c r="T256" s="37"/>
      <c r="U256" s="37"/>
      <c r="V256" s="21"/>
    </row>
    <row r="257" spans="3:22" ht="12.75">
      <c r="C257" s="37"/>
      <c r="D257" s="37"/>
      <c r="E257" s="37"/>
      <c r="F257" s="37"/>
      <c r="G257" s="37"/>
      <c r="H257" s="37"/>
      <c r="I257" s="37"/>
      <c r="J257" s="37"/>
      <c r="K257" s="37"/>
      <c r="L257" s="37"/>
      <c r="M257" s="37"/>
      <c r="N257" s="37"/>
      <c r="O257" s="37"/>
      <c r="P257" s="37"/>
      <c r="Q257" s="112"/>
      <c r="R257" s="37"/>
      <c r="S257" s="37"/>
      <c r="T257" s="37"/>
      <c r="U257" s="37"/>
      <c r="V257" s="21"/>
    </row>
    <row r="258" spans="3:22" ht="12.75">
      <c r="C258" s="37"/>
      <c r="D258" s="37"/>
      <c r="E258" s="37"/>
      <c r="F258" s="37"/>
      <c r="G258" s="37"/>
      <c r="H258" s="37"/>
      <c r="I258" s="37"/>
      <c r="J258" s="37"/>
      <c r="K258" s="37"/>
      <c r="L258" s="37"/>
      <c r="M258" s="37"/>
      <c r="N258" s="37"/>
      <c r="O258" s="37"/>
      <c r="P258" s="37"/>
      <c r="Q258" s="112"/>
      <c r="R258" s="37"/>
      <c r="S258" s="37"/>
      <c r="T258" s="37"/>
      <c r="U258" s="37"/>
      <c r="V258" s="21"/>
    </row>
    <row r="259" spans="3:22" ht="12.75">
      <c r="C259" s="37"/>
      <c r="D259" s="37"/>
      <c r="E259" s="37"/>
      <c r="F259" s="37"/>
      <c r="G259" s="37"/>
      <c r="H259" s="37"/>
      <c r="I259" s="37"/>
      <c r="J259" s="37"/>
      <c r="K259" s="37"/>
      <c r="L259" s="37"/>
      <c r="M259" s="37"/>
      <c r="N259" s="37"/>
      <c r="O259" s="37"/>
      <c r="P259" s="37"/>
      <c r="Q259" s="112"/>
      <c r="R259" s="37"/>
      <c r="S259" s="37"/>
      <c r="T259" s="37"/>
      <c r="U259" s="37"/>
      <c r="V259" s="21"/>
    </row>
    <row r="260" spans="3:22" ht="12.75">
      <c r="C260" s="37"/>
      <c r="D260" s="37"/>
      <c r="E260" s="37"/>
      <c r="F260" s="37"/>
      <c r="G260" s="37"/>
      <c r="H260" s="37"/>
      <c r="I260" s="37"/>
      <c r="J260" s="37"/>
      <c r="K260" s="37"/>
      <c r="L260" s="37"/>
      <c r="M260" s="37"/>
      <c r="N260" s="37"/>
      <c r="O260" s="37"/>
      <c r="P260" s="37"/>
      <c r="Q260" s="112"/>
      <c r="R260" s="37"/>
      <c r="S260" s="37"/>
      <c r="T260" s="37"/>
      <c r="U260" s="37"/>
      <c r="V260" s="21"/>
    </row>
    <row r="261" spans="3:22" ht="12.75">
      <c r="C261" s="37"/>
      <c r="D261" s="37"/>
      <c r="E261" s="37"/>
      <c r="F261" s="37"/>
      <c r="G261" s="37"/>
      <c r="H261" s="37"/>
      <c r="I261" s="37"/>
      <c r="J261" s="37"/>
      <c r="K261" s="37"/>
      <c r="L261" s="37"/>
      <c r="M261" s="37"/>
      <c r="N261" s="37"/>
      <c r="O261" s="37"/>
      <c r="P261" s="37"/>
      <c r="Q261" s="112"/>
      <c r="R261" s="37"/>
      <c r="S261" s="37"/>
      <c r="T261" s="37"/>
      <c r="U261" s="37"/>
      <c r="V261" s="21"/>
    </row>
    <row r="262" spans="3:22" ht="12.75">
      <c r="C262" s="37"/>
      <c r="D262" s="37"/>
      <c r="E262" s="37"/>
      <c r="F262" s="37"/>
      <c r="G262" s="37"/>
      <c r="H262" s="37"/>
      <c r="I262" s="37"/>
      <c r="J262" s="37"/>
      <c r="K262" s="37"/>
      <c r="L262" s="37"/>
      <c r="M262" s="37"/>
      <c r="N262" s="37"/>
      <c r="O262" s="37"/>
      <c r="P262" s="37"/>
      <c r="Q262" s="112"/>
      <c r="R262" s="37"/>
      <c r="S262" s="37"/>
      <c r="T262" s="37"/>
      <c r="U262" s="37"/>
      <c r="V262" s="21"/>
    </row>
    <row r="263" spans="3:22" ht="12.75">
      <c r="C263" s="37"/>
      <c r="D263" s="37"/>
      <c r="E263" s="37"/>
      <c r="F263" s="37"/>
      <c r="G263" s="37"/>
      <c r="H263" s="37"/>
      <c r="I263" s="37"/>
      <c r="J263" s="37"/>
      <c r="K263" s="37"/>
      <c r="L263" s="37"/>
      <c r="M263" s="37"/>
      <c r="N263" s="37"/>
      <c r="O263" s="37"/>
      <c r="P263" s="37"/>
      <c r="Q263" s="112"/>
      <c r="R263" s="37"/>
      <c r="S263" s="37"/>
      <c r="T263" s="37"/>
      <c r="U263" s="37"/>
      <c r="V263" s="21"/>
    </row>
    <row r="264" spans="3:22" ht="12.75">
      <c r="C264" s="37"/>
      <c r="D264" s="37"/>
      <c r="E264" s="37"/>
      <c r="F264" s="37"/>
      <c r="G264" s="37"/>
      <c r="H264" s="37"/>
      <c r="I264" s="37"/>
      <c r="J264" s="37"/>
      <c r="K264" s="37"/>
      <c r="L264" s="37"/>
      <c r="M264" s="37"/>
      <c r="N264" s="37"/>
      <c r="O264" s="37"/>
      <c r="P264" s="37"/>
      <c r="Q264" s="112"/>
      <c r="R264" s="37"/>
      <c r="S264" s="37"/>
      <c r="T264" s="37"/>
      <c r="U264" s="37"/>
      <c r="V264" s="21"/>
    </row>
    <row r="265" spans="3:22" ht="12.75">
      <c r="C265" s="37"/>
      <c r="D265" s="37"/>
      <c r="E265" s="37"/>
      <c r="F265" s="37"/>
      <c r="G265" s="37"/>
      <c r="H265" s="37"/>
      <c r="I265" s="37"/>
      <c r="J265" s="37"/>
      <c r="K265" s="37"/>
      <c r="L265" s="37"/>
      <c r="M265" s="37"/>
      <c r="N265" s="37"/>
      <c r="O265" s="37"/>
      <c r="P265" s="37"/>
      <c r="Q265" s="112"/>
      <c r="R265" s="37"/>
      <c r="S265" s="37"/>
      <c r="T265" s="37"/>
      <c r="U265" s="37"/>
      <c r="V265" s="21"/>
    </row>
    <row r="266" spans="3:22" ht="12.75">
      <c r="C266" s="37"/>
      <c r="D266" s="37"/>
      <c r="E266" s="37"/>
      <c r="F266" s="37"/>
      <c r="G266" s="37"/>
      <c r="H266" s="37"/>
      <c r="I266" s="37"/>
      <c r="J266" s="37"/>
      <c r="K266" s="37"/>
      <c r="L266" s="37"/>
      <c r="M266" s="37"/>
      <c r="N266" s="37"/>
      <c r="O266" s="37"/>
      <c r="P266" s="37"/>
      <c r="Q266" s="112"/>
      <c r="R266" s="37"/>
      <c r="S266" s="37"/>
      <c r="T266" s="37"/>
      <c r="U266" s="37"/>
      <c r="V266" s="21"/>
    </row>
    <row r="267" spans="3:22" ht="12.75">
      <c r="C267" s="37"/>
      <c r="D267" s="37"/>
      <c r="E267" s="37"/>
      <c r="F267" s="37"/>
      <c r="G267" s="37"/>
      <c r="H267" s="37"/>
      <c r="I267" s="37"/>
      <c r="J267" s="37"/>
      <c r="K267" s="37"/>
      <c r="L267" s="37"/>
      <c r="M267" s="37"/>
      <c r="N267" s="37"/>
      <c r="O267" s="37"/>
      <c r="P267" s="37"/>
      <c r="Q267" s="112"/>
      <c r="R267" s="37"/>
      <c r="S267" s="37"/>
      <c r="T267" s="37"/>
      <c r="U267" s="37"/>
      <c r="V267" s="21"/>
    </row>
    <row r="268" spans="3:22" ht="12.75">
      <c r="C268" s="37"/>
      <c r="D268" s="37"/>
      <c r="E268" s="37"/>
      <c r="F268" s="37"/>
      <c r="G268" s="37"/>
      <c r="H268" s="37"/>
      <c r="I268" s="37"/>
      <c r="J268" s="37"/>
      <c r="K268" s="37"/>
      <c r="L268" s="37"/>
      <c r="M268" s="37"/>
      <c r="N268" s="37"/>
      <c r="O268" s="37"/>
      <c r="P268" s="37"/>
      <c r="Q268" s="112"/>
      <c r="R268" s="37"/>
      <c r="S268" s="37"/>
      <c r="T268" s="37"/>
      <c r="U268" s="37"/>
      <c r="V268" s="21"/>
    </row>
    <row r="269" spans="3:22" ht="12.75">
      <c r="C269" s="37"/>
      <c r="D269" s="37"/>
      <c r="E269" s="37"/>
      <c r="F269" s="37"/>
      <c r="G269" s="37"/>
      <c r="H269" s="37"/>
      <c r="I269" s="37"/>
      <c r="J269" s="37"/>
      <c r="K269" s="37"/>
      <c r="L269" s="37"/>
      <c r="M269" s="37"/>
      <c r="N269" s="37"/>
      <c r="O269" s="37"/>
      <c r="P269" s="37"/>
      <c r="Q269" s="112"/>
      <c r="R269" s="37"/>
      <c r="S269" s="37"/>
      <c r="T269" s="37"/>
      <c r="U269" s="37"/>
      <c r="V269" s="21"/>
    </row>
    <row r="270" spans="3:22" ht="12.75">
      <c r="C270" s="37"/>
      <c r="D270" s="37"/>
      <c r="E270" s="37"/>
      <c r="F270" s="37"/>
      <c r="G270" s="37"/>
      <c r="H270" s="37"/>
      <c r="I270" s="37"/>
      <c r="J270" s="37"/>
      <c r="K270" s="37"/>
      <c r="L270" s="37"/>
      <c r="M270" s="37"/>
      <c r="N270" s="37"/>
      <c r="O270" s="37"/>
      <c r="P270" s="37"/>
      <c r="Q270" s="112"/>
      <c r="R270" s="37"/>
      <c r="S270" s="37"/>
      <c r="T270" s="37"/>
      <c r="U270" s="37"/>
      <c r="V270" s="21"/>
    </row>
    <row r="271" spans="3:22" ht="12.75">
      <c r="C271" s="37"/>
      <c r="D271" s="37"/>
      <c r="E271" s="37"/>
      <c r="F271" s="37"/>
      <c r="G271" s="37"/>
      <c r="H271" s="37"/>
      <c r="I271" s="37"/>
      <c r="J271" s="37"/>
      <c r="K271" s="37"/>
      <c r="L271" s="37"/>
      <c r="M271" s="37"/>
      <c r="N271" s="37"/>
      <c r="O271" s="37"/>
      <c r="P271" s="37"/>
      <c r="Q271" s="112"/>
      <c r="R271" s="37"/>
      <c r="S271" s="37"/>
      <c r="T271" s="37"/>
      <c r="U271" s="37"/>
      <c r="V271" s="21"/>
    </row>
    <row r="272" spans="3:22" ht="12.75">
      <c r="C272" s="37"/>
      <c r="D272" s="37"/>
      <c r="E272" s="37"/>
      <c r="F272" s="37"/>
      <c r="G272" s="37"/>
      <c r="H272" s="37"/>
      <c r="I272" s="37"/>
      <c r="J272" s="37"/>
      <c r="K272" s="37"/>
      <c r="L272" s="37"/>
      <c r="M272" s="37"/>
      <c r="N272" s="37"/>
      <c r="O272" s="37"/>
      <c r="P272" s="37"/>
      <c r="Q272" s="112"/>
      <c r="R272" s="37"/>
      <c r="S272" s="37"/>
      <c r="T272" s="37"/>
      <c r="U272" s="37"/>
      <c r="V272" s="21"/>
    </row>
    <row r="273" spans="3:22" ht="12.75">
      <c r="C273" s="37"/>
      <c r="D273" s="37"/>
      <c r="E273" s="37"/>
      <c r="F273" s="37"/>
      <c r="G273" s="37"/>
      <c r="H273" s="37"/>
      <c r="I273" s="37"/>
      <c r="J273" s="37"/>
      <c r="K273" s="37"/>
      <c r="L273" s="37"/>
      <c r="M273" s="37"/>
      <c r="N273" s="37"/>
      <c r="O273" s="37"/>
      <c r="P273" s="37"/>
      <c r="Q273" s="112"/>
      <c r="R273" s="37"/>
      <c r="S273" s="37"/>
      <c r="T273" s="37"/>
      <c r="U273" s="37"/>
      <c r="V273" s="21"/>
    </row>
    <row r="274" spans="3:22" ht="12.75">
      <c r="C274" s="37"/>
      <c r="D274" s="37"/>
      <c r="E274" s="37"/>
      <c r="F274" s="37"/>
      <c r="G274" s="37"/>
      <c r="H274" s="37"/>
      <c r="I274" s="37"/>
      <c r="J274" s="37"/>
      <c r="K274" s="37"/>
      <c r="L274" s="37"/>
      <c r="M274" s="37"/>
      <c r="N274" s="37"/>
      <c r="O274" s="37"/>
      <c r="P274" s="37"/>
      <c r="Q274" s="112"/>
      <c r="R274" s="37"/>
      <c r="S274" s="37"/>
      <c r="T274" s="37"/>
      <c r="U274" s="37"/>
      <c r="V274" s="21"/>
    </row>
    <row r="275" spans="3:22" ht="12.75">
      <c r="C275" s="37"/>
      <c r="D275" s="37"/>
      <c r="E275" s="37"/>
      <c r="F275" s="37"/>
      <c r="G275" s="37"/>
      <c r="H275" s="37"/>
      <c r="I275" s="37"/>
      <c r="J275" s="37"/>
      <c r="K275" s="37"/>
      <c r="L275" s="37"/>
      <c r="M275" s="37"/>
      <c r="N275" s="37"/>
      <c r="O275" s="37"/>
      <c r="P275" s="37"/>
      <c r="Q275" s="112"/>
      <c r="R275" s="37"/>
      <c r="S275" s="37"/>
      <c r="T275" s="37"/>
      <c r="U275" s="37"/>
      <c r="V275" s="21"/>
    </row>
    <row r="276" spans="3:22" ht="12.75">
      <c r="C276" s="37"/>
      <c r="D276" s="37"/>
      <c r="E276" s="37"/>
      <c r="F276" s="37"/>
      <c r="G276" s="37"/>
      <c r="H276" s="37"/>
      <c r="I276" s="37"/>
      <c r="J276" s="37"/>
      <c r="K276" s="37"/>
      <c r="L276" s="37"/>
      <c r="M276" s="37"/>
      <c r="N276" s="37"/>
      <c r="O276" s="37"/>
      <c r="P276" s="37"/>
      <c r="Q276" s="112"/>
      <c r="R276" s="37"/>
      <c r="S276" s="37"/>
      <c r="T276" s="37"/>
      <c r="U276" s="37"/>
      <c r="V276" s="21"/>
    </row>
    <row r="277" spans="3:22" ht="12.75">
      <c r="C277" s="37"/>
      <c r="D277" s="37"/>
      <c r="E277" s="37"/>
      <c r="F277" s="37"/>
      <c r="G277" s="37"/>
      <c r="H277" s="37"/>
      <c r="I277" s="37"/>
      <c r="J277" s="37"/>
      <c r="K277" s="37"/>
      <c r="L277" s="37"/>
      <c r="M277" s="37"/>
      <c r="N277" s="37"/>
      <c r="O277" s="37"/>
      <c r="P277" s="37"/>
      <c r="Q277" s="112"/>
      <c r="R277" s="37"/>
      <c r="S277" s="37"/>
      <c r="T277" s="37"/>
      <c r="U277" s="37"/>
      <c r="V277" s="21"/>
    </row>
    <row r="278" spans="3:22" ht="12.75">
      <c r="C278" s="37"/>
      <c r="D278" s="37"/>
      <c r="E278" s="37"/>
      <c r="F278" s="37"/>
      <c r="G278" s="37"/>
      <c r="H278" s="37"/>
      <c r="I278" s="37"/>
      <c r="J278" s="37"/>
      <c r="K278" s="37"/>
      <c r="L278" s="37"/>
      <c r="M278" s="37"/>
      <c r="N278" s="37"/>
      <c r="O278" s="37"/>
      <c r="P278" s="37"/>
      <c r="Q278" s="112"/>
      <c r="R278" s="37"/>
      <c r="S278" s="37"/>
      <c r="T278" s="37"/>
      <c r="U278" s="37"/>
      <c r="V278" s="21"/>
    </row>
    <row r="279" spans="3:22" ht="12.75">
      <c r="C279" s="37"/>
      <c r="D279" s="37"/>
      <c r="E279" s="37"/>
      <c r="F279" s="37"/>
      <c r="G279" s="37"/>
      <c r="H279" s="37"/>
      <c r="I279" s="37"/>
      <c r="J279" s="37"/>
      <c r="K279" s="37"/>
      <c r="L279" s="37"/>
      <c r="M279" s="37"/>
      <c r="N279" s="37"/>
      <c r="O279" s="37"/>
      <c r="P279" s="37"/>
      <c r="Q279" s="112"/>
      <c r="R279" s="37"/>
      <c r="S279" s="37"/>
      <c r="T279" s="37"/>
      <c r="U279" s="37"/>
      <c r="V279" s="21"/>
    </row>
    <row r="280" spans="3:22" ht="12.75">
      <c r="C280" s="37"/>
      <c r="D280" s="37"/>
      <c r="E280" s="37"/>
      <c r="F280" s="37"/>
      <c r="G280" s="37"/>
      <c r="H280" s="37"/>
      <c r="I280" s="37"/>
      <c r="J280" s="37"/>
      <c r="K280" s="37"/>
      <c r="L280" s="37"/>
      <c r="M280" s="37"/>
      <c r="N280" s="37"/>
      <c r="O280" s="37"/>
      <c r="P280" s="37"/>
      <c r="Q280" s="112"/>
      <c r="R280" s="37"/>
      <c r="S280" s="37"/>
      <c r="T280" s="37"/>
      <c r="U280" s="37"/>
      <c r="V280" s="21"/>
    </row>
    <row r="281" spans="3:22" ht="12.75">
      <c r="C281" s="37"/>
      <c r="D281" s="37"/>
      <c r="E281" s="37"/>
      <c r="F281" s="37"/>
      <c r="G281" s="37"/>
      <c r="H281" s="37"/>
      <c r="I281" s="37"/>
      <c r="J281" s="37"/>
      <c r="K281" s="37"/>
      <c r="L281" s="37"/>
      <c r="M281" s="37"/>
      <c r="N281" s="37"/>
      <c r="O281" s="37"/>
      <c r="P281" s="37"/>
      <c r="Q281" s="112"/>
      <c r="R281" s="37"/>
      <c r="S281" s="37"/>
      <c r="T281" s="37"/>
      <c r="U281" s="37"/>
      <c r="V281" s="21"/>
    </row>
    <row r="282" spans="3:22" ht="12.75">
      <c r="C282" s="37"/>
      <c r="D282" s="37"/>
      <c r="E282" s="37"/>
      <c r="F282" s="37"/>
      <c r="G282" s="37"/>
      <c r="H282" s="37"/>
      <c r="I282" s="37"/>
      <c r="J282" s="37"/>
      <c r="K282" s="37"/>
      <c r="L282" s="37"/>
      <c r="M282" s="37"/>
      <c r="N282" s="37"/>
      <c r="O282" s="37"/>
      <c r="P282" s="37"/>
      <c r="Q282" s="112"/>
      <c r="R282" s="37"/>
      <c r="S282" s="37"/>
      <c r="T282" s="37"/>
      <c r="U282" s="37"/>
      <c r="V282" s="21"/>
    </row>
    <row r="283" spans="3:22" ht="12.75">
      <c r="C283" s="37"/>
      <c r="D283" s="37"/>
      <c r="E283" s="37"/>
      <c r="F283" s="37"/>
      <c r="G283" s="37"/>
      <c r="H283" s="37"/>
      <c r="I283" s="37"/>
      <c r="J283" s="37"/>
      <c r="K283" s="37"/>
      <c r="L283" s="37"/>
      <c r="M283" s="37"/>
      <c r="N283" s="37"/>
      <c r="O283" s="37"/>
      <c r="P283" s="37"/>
      <c r="Q283" s="112"/>
      <c r="R283" s="37"/>
      <c r="S283" s="37"/>
      <c r="T283" s="37"/>
      <c r="U283" s="37"/>
      <c r="V283" s="21"/>
    </row>
    <row r="284" spans="3:22" ht="12.75">
      <c r="C284" s="37"/>
      <c r="D284" s="37"/>
      <c r="E284" s="37"/>
      <c r="F284" s="37"/>
      <c r="G284" s="37"/>
      <c r="H284" s="37"/>
      <c r="I284" s="37"/>
      <c r="J284" s="37"/>
      <c r="K284" s="37"/>
      <c r="L284" s="37"/>
      <c r="M284" s="37"/>
      <c r="N284" s="37"/>
      <c r="O284" s="37"/>
      <c r="P284" s="37"/>
      <c r="Q284" s="112"/>
      <c r="R284" s="37"/>
      <c r="S284" s="37"/>
      <c r="T284" s="37"/>
      <c r="U284" s="37"/>
      <c r="V284" s="21"/>
    </row>
    <row r="285" spans="3:22" ht="12.75">
      <c r="C285" s="37"/>
      <c r="D285" s="37"/>
      <c r="E285" s="37"/>
      <c r="F285" s="37"/>
      <c r="G285" s="37"/>
      <c r="H285" s="37"/>
      <c r="I285" s="37"/>
      <c r="J285" s="37"/>
      <c r="K285" s="37"/>
      <c r="L285" s="37"/>
      <c r="M285" s="37"/>
      <c r="N285" s="37"/>
      <c r="O285" s="37"/>
      <c r="P285" s="37"/>
      <c r="Q285" s="112"/>
      <c r="R285" s="37"/>
      <c r="S285" s="37"/>
      <c r="T285" s="37"/>
      <c r="U285" s="37"/>
      <c r="V285" s="21"/>
    </row>
    <row r="286" spans="3:22" ht="12.75">
      <c r="C286" s="37"/>
      <c r="D286" s="37"/>
      <c r="E286" s="37"/>
      <c r="F286" s="37"/>
      <c r="G286" s="37"/>
      <c r="H286" s="37"/>
      <c r="I286" s="37"/>
      <c r="J286" s="37"/>
      <c r="K286" s="37"/>
      <c r="L286" s="37"/>
      <c r="M286" s="37"/>
      <c r="N286" s="37"/>
      <c r="O286" s="37"/>
      <c r="P286" s="37"/>
      <c r="Q286" s="112"/>
      <c r="R286" s="37"/>
      <c r="S286" s="37"/>
      <c r="T286" s="37"/>
      <c r="U286" s="37"/>
      <c r="V286" s="21"/>
    </row>
    <row r="287" spans="3:22" ht="12.75">
      <c r="C287" s="37"/>
      <c r="D287" s="37"/>
      <c r="E287" s="37"/>
      <c r="F287" s="37"/>
      <c r="G287" s="37"/>
      <c r="H287" s="37"/>
      <c r="I287" s="37"/>
      <c r="J287" s="37"/>
      <c r="K287" s="37"/>
      <c r="L287" s="37"/>
      <c r="M287" s="37"/>
      <c r="N287" s="37"/>
      <c r="O287" s="37"/>
      <c r="P287" s="37"/>
      <c r="Q287" s="112"/>
      <c r="R287" s="37"/>
      <c r="S287" s="37"/>
      <c r="T287" s="37"/>
      <c r="U287" s="37"/>
      <c r="V287" s="21"/>
    </row>
    <row r="288" spans="3:22" ht="12.75">
      <c r="C288" s="37"/>
      <c r="D288" s="37"/>
      <c r="E288" s="37"/>
      <c r="F288" s="37"/>
      <c r="G288" s="37"/>
      <c r="H288" s="37"/>
      <c r="I288" s="37"/>
      <c r="J288" s="37"/>
      <c r="K288" s="37"/>
      <c r="L288" s="37"/>
      <c r="M288" s="37"/>
      <c r="N288" s="37"/>
      <c r="O288" s="37"/>
      <c r="P288" s="37"/>
      <c r="Q288" s="112"/>
      <c r="R288" s="37"/>
      <c r="S288" s="37"/>
      <c r="T288" s="37"/>
      <c r="U288" s="37"/>
      <c r="V288" s="21"/>
    </row>
    <row r="289" spans="3:22" ht="12.75">
      <c r="C289" s="37"/>
      <c r="D289" s="37"/>
      <c r="E289" s="37"/>
      <c r="F289" s="37"/>
      <c r="G289" s="37"/>
      <c r="H289" s="37"/>
      <c r="I289" s="37"/>
      <c r="J289" s="37"/>
      <c r="K289" s="37"/>
      <c r="L289" s="37"/>
      <c r="M289" s="37"/>
      <c r="N289" s="37"/>
      <c r="O289" s="37"/>
      <c r="P289" s="37"/>
      <c r="Q289" s="112"/>
      <c r="R289" s="37"/>
      <c r="S289" s="37"/>
      <c r="T289" s="37"/>
      <c r="U289" s="37"/>
      <c r="V289" s="21"/>
    </row>
    <row r="290" spans="3:22" ht="12.75">
      <c r="C290" s="37"/>
      <c r="D290" s="37"/>
      <c r="E290" s="37"/>
      <c r="F290" s="37"/>
      <c r="G290" s="37"/>
      <c r="H290" s="37"/>
      <c r="I290" s="37"/>
      <c r="J290" s="37"/>
      <c r="K290" s="37"/>
      <c r="L290" s="37"/>
      <c r="M290" s="37"/>
      <c r="N290" s="37"/>
      <c r="O290" s="37"/>
      <c r="P290" s="37"/>
      <c r="Q290" s="112"/>
      <c r="R290" s="37"/>
      <c r="S290" s="37"/>
      <c r="T290" s="37"/>
      <c r="U290" s="37"/>
      <c r="V290" s="21"/>
    </row>
    <row r="291" spans="3:22" ht="12.75">
      <c r="C291" s="37"/>
      <c r="D291" s="37"/>
      <c r="E291" s="37"/>
      <c r="F291" s="37"/>
      <c r="G291" s="37"/>
      <c r="H291" s="37"/>
      <c r="I291" s="37"/>
      <c r="J291" s="37"/>
      <c r="K291" s="37"/>
      <c r="L291" s="37"/>
      <c r="M291" s="37"/>
      <c r="N291" s="37"/>
      <c r="O291" s="37"/>
      <c r="P291" s="37"/>
      <c r="Q291" s="112"/>
      <c r="R291" s="37"/>
      <c r="S291" s="37"/>
      <c r="T291" s="37"/>
      <c r="U291" s="37"/>
      <c r="V291" s="21"/>
    </row>
    <row r="292" spans="3:22" ht="12.75">
      <c r="C292" s="37"/>
      <c r="D292" s="37"/>
      <c r="E292" s="37"/>
      <c r="F292" s="37"/>
      <c r="G292" s="37"/>
      <c r="H292" s="37"/>
      <c r="I292" s="37"/>
      <c r="J292" s="37"/>
      <c r="K292" s="37"/>
      <c r="L292" s="37"/>
      <c r="M292" s="37"/>
      <c r="N292" s="37"/>
      <c r="O292" s="37"/>
      <c r="P292" s="37"/>
      <c r="Q292" s="112"/>
      <c r="R292" s="37"/>
      <c r="S292" s="37"/>
      <c r="T292" s="37"/>
      <c r="U292" s="37"/>
      <c r="V292" s="21"/>
    </row>
    <row r="293" spans="3:22" ht="12.75">
      <c r="C293" s="37"/>
      <c r="D293" s="37"/>
      <c r="E293" s="37"/>
      <c r="F293" s="37"/>
      <c r="G293" s="37"/>
      <c r="H293" s="37"/>
      <c r="I293" s="37"/>
      <c r="J293" s="37"/>
      <c r="K293" s="37"/>
      <c r="L293" s="37"/>
      <c r="M293" s="37"/>
      <c r="N293" s="37"/>
      <c r="O293" s="37"/>
      <c r="P293" s="37"/>
      <c r="Q293" s="112"/>
      <c r="R293" s="37"/>
      <c r="S293" s="37"/>
      <c r="T293" s="37"/>
      <c r="U293" s="37"/>
      <c r="V293" s="21"/>
    </row>
    <row r="294" spans="3:22" ht="12.75">
      <c r="C294" s="37"/>
      <c r="D294" s="37"/>
      <c r="E294" s="37"/>
      <c r="F294" s="37"/>
      <c r="G294" s="37"/>
      <c r="H294" s="37"/>
      <c r="I294" s="37"/>
      <c r="J294" s="37"/>
      <c r="K294" s="37"/>
      <c r="L294" s="37"/>
      <c r="M294" s="37"/>
      <c r="N294" s="37"/>
      <c r="O294" s="37"/>
      <c r="P294" s="37"/>
      <c r="Q294" s="112"/>
      <c r="R294" s="37"/>
      <c r="S294" s="37"/>
      <c r="T294" s="37"/>
      <c r="U294" s="37"/>
      <c r="V294" s="21"/>
    </row>
    <row r="295" spans="3:22" ht="12.75">
      <c r="C295" s="37"/>
      <c r="D295" s="37"/>
      <c r="E295" s="37"/>
      <c r="F295" s="37"/>
      <c r="G295" s="37"/>
      <c r="H295" s="37"/>
      <c r="I295" s="37"/>
      <c r="J295" s="37"/>
      <c r="K295" s="37"/>
      <c r="L295" s="37"/>
      <c r="M295" s="37"/>
      <c r="N295" s="37"/>
      <c r="O295" s="37"/>
      <c r="P295" s="37"/>
      <c r="Q295" s="112"/>
      <c r="R295" s="37"/>
      <c r="S295" s="37"/>
      <c r="T295" s="37"/>
      <c r="U295" s="37"/>
      <c r="V295" s="21"/>
    </row>
    <row r="296" spans="3:22" ht="12.75">
      <c r="C296" s="37"/>
      <c r="D296" s="37"/>
      <c r="E296" s="37"/>
      <c r="F296" s="37"/>
      <c r="G296" s="37"/>
      <c r="H296" s="37"/>
      <c r="I296" s="37"/>
      <c r="J296" s="37"/>
      <c r="K296" s="37"/>
      <c r="L296" s="37"/>
      <c r="M296" s="37"/>
      <c r="N296" s="37"/>
      <c r="O296" s="37"/>
      <c r="P296" s="37"/>
      <c r="Q296" s="112"/>
      <c r="R296" s="37"/>
      <c r="S296" s="37"/>
      <c r="T296" s="37"/>
      <c r="U296" s="37"/>
      <c r="V296" s="21"/>
    </row>
    <row r="297" spans="3:22" ht="12.75">
      <c r="C297" s="37"/>
      <c r="D297" s="37"/>
      <c r="E297" s="37"/>
      <c r="F297" s="37"/>
      <c r="G297" s="37"/>
      <c r="H297" s="37"/>
      <c r="I297" s="37"/>
      <c r="J297" s="37"/>
      <c r="K297" s="37"/>
      <c r="L297" s="37"/>
      <c r="M297" s="37"/>
      <c r="N297" s="37"/>
      <c r="O297" s="37"/>
      <c r="P297" s="37"/>
      <c r="Q297" s="112"/>
      <c r="R297" s="37"/>
      <c r="S297" s="37"/>
      <c r="T297" s="37"/>
      <c r="U297" s="37"/>
      <c r="V297" s="21"/>
    </row>
    <row r="298" spans="3:22" ht="12.75">
      <c r="C298" s="37"/>
      <c r="D298" s="37"/>
      <c r="E298" s="37"/>
      <c r="F298" s="37"/>
      <c r="G298" s="37"/>
      <c r="H298" s="37"/>
      <c r="I298" s="37"/>
      <c r="J298" s="37"/>
      <c r="K298" s="37"/>
      <c r="L298" s="37"/>
      <c r="M298" s="37"/>
      <c r="N298" s="37"/>
      <c r="O298" s="37"/>
      <c r="P298" s="37"/>
      <c r="Q298" s="112"/>
      <c r="R298" s="37"/>
      <c r="S298" s="37"/>
      <c r="T298" s="37"/>
      <c r="U298" s="37"/>
      <c r="V298" s="21"/>
    </row>
    <row r="299" spans="3:22" ht="12.75">
      <c r="C299" s="37"/>
      <c r="D299" s="37"/>
      <c r="E299" s="37"/>
      <c r="F299" s="37"/>
      <c r="G299" s="37"/>
      <c r="H299" s="37"/>
      <c r="I299" s="37"/>
      <c r="J299" s="37"/>
      <c r="K299" s="37"/>
      <c r="L299" s="37"/>
      <c r="M299" s="37"/>
      <c r="N299" s="37"/>
      <c r="O299" s="37"/>
      <c r="P299" s="37"/>
      <c r="Q299" s="112"/>
      <c r="R299" s="37"/>
      <c r="S299" s="37"/>
      <c r="T299" s="37"/>
      <c r="U299" s="37"/>
      <c r="V299" s="21"/>
    </row>
    <row r="300" spans="3:22" ht="12.75">
      <c r="C300" s="37"/>
      <c r="D300" s="37"/>
      <c r="E300" s="37"/>
      <c r="F300" s="37"/>
      <c r="G300" s="37"/>
      <c r="H300" s="37"/>
      <c r="I300" s="37"/>
      <c r="J300" s="37"/>
      <c r="K300" s="37"/>
      <c r="L300" s="37"/>
      <c r="M300" s="37"/>
      <c r="N300" s="37"/>
      <c r="O300" s="37"/>
      <c r="P300" s="37"/>
      <c r="Q300" s="112"/>
      <c r="R300" s="37"/>
      <c r="S300" s="37"/>
      <c r="T300" s="37"/>
      <c r="U300" s="37"/>
      <c r="V300" s="21"/>
    </row>
    <row r="301" spans="3:22" ht="12.75">
      <c r="C301" s="37"/>
      <c r="D301" s="37"/>
      <c r="E301" s="37"/>
      <c r="F301" s="37"/>
      <c r="G301" s="37"/>
      <c r="H301" s="37"/>
      <c r="I301" s="37"/>
      <c r="J301" s="37"/>
      <c r="K301" s="37"/>
      <c r="L301" s="37"/>
      <c r="M301" s="37"/>
      <c r="N301" s="37"/>
      <c r="O301" s="37"/>
      <c r="P301" s="37"/>
      <c r="Q301" s="112"/>
      <c r="R301" s="37"/>
      <c r="S301" s="37"/>
      <c r="T301" s="37"/>
      <c r="U301" s="37"/>
      <c r="V301" s="21"/>
    </row>
    <row r="302" spans="3:22" ht="12.75">
      <c r="C302" s="37"/>
      <c r="D302" s="37"/>
      <c r="E302" s="37"/>
      <c r="F302" s="37"/>
      <c r="G302" s="37"/>
      <c r="H302" s="37"/>
      <c r="I302" s="37"/>
      <c r="J302" s="37"/>
      <c r="K302" s="37"/>
      <c r="L302" s="37"/>
      <c r="M302" s="37"/>
      <c r="N302" s="37"/>
      <c r="O302" s="37"/>
      <c r="P302" s="37"/>
      <c r="Q302" s="112"/>
      <c r="R302" s="37"/>
      <c r="S302" s="37"/>
      <c r="T302" s="37"/>
      <c r="U302" s="37"/>
      <c r="V302" s="21"/>
    </row>
    <row r="303" spans="3:22" ht="12.75">
      <c r="C303" s="37"/>
      <c r="D303" s="37"/>
      <c r="E303" s="37"/>
      <c r="F303" s="37"/>
      <c r="G303" s="37"/>
      <c r="H303" s="37"/>
      <c r="I303" s="37"/>
      <c r="J303" s="37"/>
      <c r="K303" s="37"/>
      <c r="L303" s="37"/>
      <c r="M303" s="37"/>
      <c r="N303" s="37"/>
      <c r="O303" s="37"/>
      <c r="P303" s="37"/>
      <c r="Q303" s="112"/>
      <c r="R303" s="37"/>
      <c r="S303" s="37"/>
      <c r="T303" s="37"/>
      <c r="U303" s="37"/>
      <c r="V303" s="21"/>
    </row>
    <row r="304" spans="3:22" ht="12.75">
      <c r="C304" s="37"/>
      <c r="D304" s="37"/>
      <c r="E304" s="37"/>
      <c r="F304" s="37"/>
      <c r="G304" s="37"/>
      <c r="H304" s="37"/>
      <c r="I304" s="37"/>
      <c r="J304" s="37"/>
      <c r="K304" s="37"/>
      <c r="L304" s="37"/>
      <c r="M304" s="37"/>
      <c r="N304" s="37"/>
      <c r="O304" s="37"/>
      <c r="P304" s="37"/>
      <c r="Q304" s="112"/>
      <c r="R304" s="37"/>
      <c r="S304" s="37"/>
      <c r="T304" s="37"/>
      <c r="U304" s="37"/>
      <c r="V304" s="21"/>
    </row>
    <row r="305" spans="3:22" ht="12.75">
      <c r="C305" s="37"/>
      <c r="D305" s="37"/>
      <c r="E305" s="37"/>
      <c r="F305" s="37"/>
      <c r="G305" s="37"/>
      <c r="H305" s="37"/>
      <c r="I305" s="37"/>
      <c r="J305" s="37"/>
      <c r="K305" s="37"/>
      <c r="L305" s="37"/>
      <c r="M305" s="37"/>
      <c r="N305" s="37"/>
      <c r="O305" s="37"/>
      <c r="P305" s="37"/>
      <c r="Q305" s="112"/>
      <c r="R305" s="37"/>
      <c r="S305" s="37"/>
      <c r="T305" s="37"/>
      <c r="U305" s="37"/>
      <c r="V305" s="21"/>
    </row>
    <row r="306" spans="3:22" ht="12.75">
      <c r="C306" s="37"/>
      <c r="D306" s="37"/>
      <c r="E306" s="37"/>
      <c r="F306" s="37"/>
      <c r="G306" s="37"/>
      <c r="H306" s="37"/>
      <c r="I306" s="37"/>
      <c r="J306" s="37"/>
      <c r="K306" s="37"/>
      <c r="L306" s="37"/>
      <c r="M306" s="37"/>
      <c r="N306" s="37"/>
      <c r="O306" s="37"/>
      <c r="P306" s="37"/>
      <c r="Q306" s="112"/>
      <c r="R306" s="37"/>
      <c r="S306" s="37"/>
      <c r="T306" s="37"/>
      <c r="U306" s="37"/>
      <c r="V306" s="21"/>
    </row>
    <row r="307" spans="3:22" ht="12.75">
      <c r="C307" s="37"/>
      <c r="D307" s="37"/>
      <c r="E307" s="37"/>
      <c r="F307" s="37"/>
      <c r="G307" s="37"/>
      <c r="H307" s="37"/>
      <c r="I307" s="37"/>
      <c r="J307" s="37"/>
      <c r="K307" s="37"/>
      <c r="L307" s="37"/>
      <c r="M307" s="37"/>
      <c r="N307" s="37"/>
      <c r="O307" s="37"/>
      <c r="P307" s="37"/>
      <c r="Q307" s="112"/>
      <c r="R307" s="37"/>
      <c r="S307" s="37"/>
      <c r="T307" s="37"/>
      <c r="U307" s="37"/>
      <c r="V307" s="21"/>
    </row>
    <row r="308" spans="3:22" ht="12.75">
      <c r="C308" s="37"/>
      <c r="D308" s="37"/>
      <c r="E308" s="37"/>
      <c r="F308" s="37"/>
      <c r="G308" s="37"/>
      <c r="H308" s="37"/>
      <c r="I308" s="37"/>
      <c r="J308" s="37"/>
      <c r="K308" s="37"/>
      <c r="L308" s="37"/>
      <c r="M308" s="37"/>
      <c r="N308" s="37"/>
      <c r="O308" s="37"/>
      <c r="P308" s="37"/>
      <c r="Q308" s="112"/>
      <c r="R308" s="37"/>
      <c r="S308" s="37"/>
      <c r="T308" s="37"/>
      <c r="U308" s="37"/>
      <c r="V308" s="21"/>
    </row>
    <row r="309" spans="3:22" ht="12.75">
      <c r="C309" s="37"/>
      <c r="D309" s="37"/>
      <c r="E309" s="37"/>
      <c r="F309" s="37"/>
      <c r="G309" s="37"/>
      <c r="H309" s="37"/>
      <c r="I309" s="37"/>
      <c r="J309" s="37"/>
      <c r="K309" s="37"/>
      <c r="L309" s="37"/>
      <c r="M309" s="37"/>
      <c r="N309" s="37"/>
      <c r="O309" s="37"/>
      <c r="P309" s="37"/>
      <c r="Q309" s="112"/>
      <c r="R309" s="37"/>
      <c r="S309" s="37"/>
      <c r="T309" s="37"/>
      <c r="U309" s="37"/>
      <c r="V309" s="21"/>
    </row>
    <row r="310" spans="3:22" ht="12.75">
      <c r="C310" s="37"/>
      <c r="D310" s="37"/>
      <c r="E310" s="37"/>
      <c r="F310" s="37"/>
      <c r="G310" s="37"/>
      <c r="H310" s="37"/>
      <c r="I310" s="37"/>
      <c r="J310" s="37"/>
      <c r="K310" s="37"/>
      <c r="L310" s="37"/>
      <c r="M310" s="37"/>
      <c r="N310" s="37"/>
      <c r="O310" s="37"/>
      <c r="P310" s="37"/>
      <c r="Q310" s="112"/>
      <c r="R310" s="37"/>
      <c r="S310" s="37"/>
      <c r="T310" s="37"/>
      <c r="U310" s="37"/>
      <c r="V310" s="21"/>
    </row>
    <row r="311" spans="3:22" ht="12.75">
      <c r="C311" s="37"/>
      <c r="D311" s="37"/>
      <c r="E311" s="37"/>
      <c r="F311" s="37"/>
      <c r="G311" s="37"/>
      <c r="H311" s="37"/>
      <c r="I311" s="37"/>
      <c r="J311" s="37"/>
      <c r="K311" s="37"/>
      <c r="L311" s="37"/>
      <c r="M311" s="37"/>
      <c r="N311" s="37"/>
      <c r="O311" s="37"/>
      <c r="P311" s="37"/>
      <c r="Q311" s="112"/>
      <c r="R311" s="37"/>
      <c r="S311" s="37"/>
      <c r="T311" s="37"/>
      <c r="U311" s="37"/>
      <c r="V311" s="21"/>
    </row>
    <row r="312" spans="3:22" ht="12.75">
      <c r="C312" s="37"/>
      <c r="D312" s="37"/>
      <c r="E312" s="37"/>
      <c r="F312" s="37"/>
      <c r="G312" s="37"/>
      <c r="H312" s="37"/>
      <c r="I312" s="37"/>
      <c r="J312" s="37"/>
      <c r="K312" s="37"/>
      <c r="L312" s="37"/>
      <c r="M312" s="37"/>
      <c r="N312" s="37"/>
      <c r="O312" s="37"/>
      <c r="P312" s="37"/>
      <c r="Q312" s="112"/>
      <c r="R312" s="37"/>
      <c r="S312" s="37"/>
      <c r="T312" s="37"/>
      <c r="U312" s="37"/>
      <c r="V312" s="21"/>
    </row>
    <row r="313" spans="3:22" ht="12.75">
      <c r="C313" s="37"/>
      <c r="D313" s="37"/>
      <c r="E313" s="37"/>
      <c r="F313" s="37"/>
      <c r="G313" s="37"/>
      <c r="H313" s="37"/>
      <c r="I313" s="37"/>
      <c r="J313" s="37"/>
      <c r="K313" s="37"/>
      <c r="L313" s="37"/>
      <c r="M313" s="37"/>
      <c r="N313" s="37"/>
      <c r="O313" s="37"/>
      <c r="P313" s="37"/>
      <c r="Q313" s="112"/>
      <c r="R313" s="37"/>
      <c r="S313" s="37"/>
      <c r="T313" s="37"/>
      <c r="U313" s="37"/>
      <c r="V313" s="21"/>
    </row>
    <row r="314" spans="3:22" ht="12.75">
      <c r="C314" s="37"/>
      <c r="D314" s="37"/>
      <c r="E314" s="37"/>
      <c r="F314" s="37"/>
      <c r="G314" s="37"/>
      <c r="H314" s="37"/>
      <c r="I314" s="37"/>
      <c r="J314" s="37"/>
      <c r="K314" s="37"/>
      <c r="L314" s="37"/>
      <c r="M314" s="37"/>
      <c r="N314" s="37"/>
      <c r="O314" s="37"/>
      <c r="P314" s="37"/>
      <c r="Q314" s="112"/>
      <c r="R314" s="37"/>
      <c r="S314" s="37"/>
      <c r="T314" s="37"/>
      <c r="U314" s="37"/>
      <c r="V314" s="21"/>
    </row>
    <row r="315" spans="3:22" ht="12.75">
      <c r="C315" s="37"/>
      <c r="D315" s="37"/>
      <c r="E315" s="37"/>
      <c r="F315" s="37"/>
      <c r="G315" s="37"/>
      <c r="H315" s="37"/>
      <c r="I315" s="37"/>
      <c r="J315" s="37"/>
      <c r="K315" s="37"/>
      <c r="L315" s="37"/>
      <c r="M315" s="37"/>
      <c r="N315" s="37"/>
      <c r="O315" s="37"/>
      <c r="P315" s="37"/>
      <c r="Q315" s="112"/>
      <c r="R315" s="37"/>
      <c r="S315" s="37"/>
      <c r="T315" s="37"/>
      <c r="U315" s="37"/>
      <c r="V315" s="21"/>
    </row>
    <row r="316" spans="3:22" ht="12.75">
      <c r="C316" s="37"/>
      <c r="D316" s="37"/>
      <c r="E316" s="37"/>
      <c r="F316" s="37"/>
      <c r="G316" s="37"/>
      <c r="H316" s="37"/>
      <c r="I316" s="37"/>
      <c r="J316" s="37"/>
      <c r="K316" s="37"/>
      <c r="L316" s="37"/>
      <c r="M316" s="37"/>
      <c r="N316" s="37"/>
      <c r="O316" s="37"/>
      <c r="P316" s="37"/>
      <c r="Q316" s="112"/>
      <c r="R316" s="37"/>
      <c r="S316" s="37"/>
      <c r="T316" s="37"/>
      <c r="U316" s="37"/>
      <c r="V316" s="21"/>
    </row>
    <row r="317" spans="3:22" ht="12.75">
      <c r="C317" s="37"/>
      <c r="D317" s="37"/>
      <c r="E317" s="37"/>
      <c r="F317" s="37"/>
      <c r="G317" s="37"/>
      <c r="H317" s="37"/>
      <c r="I317" s="37"/>
      <c r="J317" s="37"/>
      <c r="K317" s="37"/>
      <c r="L317" s="37"/>
      <c r="M317" s="37"/>
      <c r="N317" s="37"/>
      <c r="O317" s="37"/>
      <c r="P317" s="37"/>
      <c r="Q317" s="112"/>
      <c r="R317" s="37"/>
      <c r="S317" s="37"/>
      <c r="T317" s="37"/>
      <c r="U317" s="37"/>
      <c r="V317" s="21"/>
    </row>
    <row r="318" spans="3:22" ht="12.75">
      <c r="C318" s="37"/>
      <c r="D318" s="37"/>
      <c r="E318" s="37"/>
      <c r="F318" s="37"/>
      <c r="G318" s="37"/>
      <c r="H318" s="37"/>
      <c r="I318" s="37"/>
      <c r="J318" s="37"/>
      <c r="K318" s="37"/>
      <c r="L318" s="37"/>
      <c r="M318" s="37"/>
      <c r="N318" s="37"/>
      <c r="O318" s="37"/>
      <c r="P318" s="37"/>
      <c r="Q318" s="112"/>
      <c r="R318" s="37"/>
      <c r="S318" s="37"/>
      <c r="T318" s="37"/>
      <c r="U318" s="37"/>
      <c r="V318" s="21"/>
    </row>
    <row r="319" spans="3:22" ht="12.75">
      <c r="C319" s="37"/>
      <c r="D319" s="37"/>
      <c r="E319" s="37"/>
      <c r="F319" s="37"/>
      <c r="G319" s="37"/>
      <c r="H319" s="37"/>
      <c r="I319" s="37"/>
      <c r="J319" s="37"/>
      <c r="K319" s="37"/>
      <c r="L319" s="37"/>
      <c r="M319" s="37"/>
      <c r="N319" s="37"/>
      <c r="O319" s="37"/>
      <c r="P319" s="37"/>
      <c r="Q319" s="112"/>
      <c r="R319" s="37"/>
      <c r="S319" s="37"/>
      <c r="T319" s="37"/>
      <c r="U319" s="37"/>
      <c r="V319" s="21"/>
    </row>
    <row r="320" spans="3:22" ht="12.75">
      <c r="C320" s="37"/>
      <c r="D320" s="37"/>
      <c r="E320" s="37"/>
      <c r="F320" s="37"/>
      <c r="G320" s="37"/>
      <c r="H320" s="37"/>
      <c r="I320" s="37"/>
      <c r="J320" s="37"/>
      <c r="K320" s="37"/>
      <c r="L320" s="37"/>
      <c r="M320" s="37"/>
      <c r="N320" s="37"/>
      <c r="O320" s="37"/>
      <c r="P320" s="37"/>
      <c r="Q320" s="112"/>
      <c r="R320" s="37"/>
      <c r="S320" s="37"/>
      <c r="T320" s="37"/>
      <c r="U320" s="37"/>
      <c r="V320" s="21"/>
    </row>
    <row r="321" spans="3:22" ht="12.75">
      <c r="C321" s="37"/>
      <c r="D321" s="37"/>
      <c r="E321" s="37"/>
      <c r="F321" s="37"/>
      <c r="G321" s="37"/>
      <c r="H321" s="37"/>
      <c r="I321" s="37"/>
      <c r="J321" s="37"/>
      <c r="K321" s="37"/>
      <c r="L321" s="37"/>
      <c r="M321" s="37"/>
      <c r="N321" s="37"/>
      <c r="O321" s="37"/>
      <c r="P321" s="37"/>
      <c r="Q321" s="112"/>
      <c r="R321" s="37"/>
      <c r="S321" s="37"/>
      <c r="T321" s="37"/>
      <c r="U321" s="37"/>
      <c r="V321" s="21"/>
    </row>
    <row r="322" spans="3:22" ht="12.75">
      <c r="C322" s="37"/>
      <c r="D322" s="37"/>
      <c r="E322" s="37"/>
      <c r="F322" s="37"/>
      <c r="G322" s="37"/>
      <c r="H322" s="37"/>
      <c r="I322" s="37"/>
      <c r="J322" s="37"/>
      <c r="K322" s="37"/>
      <c r="L322" s="37"/>
      <c r="M322" s="37"/>
      <c r="N322" s="37"/>
      <c r="O322" s="37"/>
      <c r="P322" s="37"/>
      <c r="Q322" s="112"/>
      <c r="R322" s="37"/>
      <c r="S322" s="37"/>
      <c r="T322" s="37"/>
      <c r="U322" s="37"/>
      <c r="V322" s="21"/>
    </row>
    <row r="323" spans="3:22" ht="12.75">
      <c r="C323" s="37"/>
      <c r="D323" s="37"/>
      <c r="E323" s="37"/>
      <c r="F323" s="37"/>
      <c r="G323" s="37"/>
      <c r="H323" s="37"/>
      <c r="I323" s="37"/>
      <c r="J323" s="37"/>
      <c r="K323" s="37"/>
      <c r="L323" s="37"/>
      <c r="M323" s="37"/>
      <c r="N323" s="37"/>
      <c r="O323" s="37"/>
      <c r="P323" s="37"/>
      <c r="Q323" s="112"/>
      <c r="R323" s="37"/>
      <c r="S323" s="37"/>
      <c r="T323" s="37"/>
      <c r="U323" s="37"/>
      <c r="V323" s="21"/>
    </row>
    <row r="324" spans="3:22" ht="12.75">
      <c r="C324" s="37"/>
      <c r="D324" s="37"/>
      <c r="E324" s="37"/>
      <c r="F324" s="37"/>
      <c r="G324" s="37"/>
      <c r="H324" s="37"/>
      <c r="I324" s="37"/>
      <c r="J324" s="37"/>
      <c r="K324" s="37"/>
      <c r="L324" s="37"/>
      <c r="M324" s="37"/>
      <c r="N324" s="37"/>
      <c r="O324" s="37"/>
      <c r="P324" s="37"/>
      <c r="Q324" s="112"/>
      <c r="R324" s="37"/>
      <c r="S324" s="37"/>
      <c r="T324" s="37"/>
      <c r="U324" s="37"/>
      <c r="V324" s="21"/>
    </row>
    <row r="325" spans="3:22" ht="12.75">
      <c r="C325" s="37"/>
      <c r="D325" s="37"/>
      <c r="E325" s="37"/>
      <c r="F325" s="37"/>
      <c r="G325" s="37"/>
      <c r="H325" s="37"/>
      <c r="I325" s="37"/>
      <c r="J325" s="37"/>
      <c r="K325" s="37"/>
      <c r="L325" s="37"/>
      <c r="M325" s="37"/>
      <c r="N325" s="37"/>
      <c r="O325" s="37"/>
      <c r="P325" s="37"/>
      <c r="Q325" s="112"/>
      <c r="R325" s="37"/>
      <c r="S325" s="37"/>
      <c r="T325" s="37"/>
      <c r="U325" s="37"/>
      <c r="V325" s="21"/>
    </row>
    <row r="326" spans="3:22" ht="12.75">
      <c r="C326" s="37"/>
      <c r="D326" s="37"/>
      <c r="E326" s="37"/>
      <c r="F326" s="37"/>
      <c r="G326" s="37"/>
      <c r="H326" s="37"/>
      <c r="I326" s="37"/>
      <c r="J326" s="37"/>
      <c r="K326" s="37"/>
      <c r="L326" s="37"/>
      <c r="M326" s="37"/>
      <c r="N326" s="37"/>
      <c r="O326" s="37"/>
      <c r="P326" s="37"/>
      <c r="Q326" s="112"/>
      <c r="R326" s="37"/>
      <c r="S326" s="37"/>
      <c r="T326" s="37"/>
      <c r="U326" s="37"/>
      <c r="V326" s="21"/>
    </row>
  </sheetData>
  <printOptions/>
  <pageMargins left="0.75" right="0.75" top="1" bottom="1" header="0.5" footer="0.5"/>
  <pageSetup horizontalDpi="600" verticalDpi="600" orientation="portrait" paperSize="9" r:id="rId1"/>
  <ignoredErrors>
    <ignoredError sqref="F3" formula="1"/>
    <ignoredError sqref="E21" emptyCellReference="1"/>
  </ignoredErrors>
</worksheet>
</file>

<file path=xl/worksheets/sheet20.xml><?xml version="1.0" encoding="utf-8"?>
<worksheet xmlns="http://schemas.openxmlformats.org/spreadsheetml/2006/main" xmlns:r="http://schemas.openxmlformats.org/officeDocument/2006/relationships">
  <dimension ref="A1:E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9.8515625" style="73" customWidth="1"/>
    <col min="4" max="4" width="14.7109375" style="68" customWidth="1"/>
    <col min="5" max="5" width="9.8515625" style="0" customWidth="1"/>
    <col min="6" max="16384" width="11.421875" style="0" customWidth="1"/>
  </cols>
  <sheetData>
    <row r="1" spans="1:5" ht="15.75">
      <c r="A1" s="39" t="str">
        <f>(Summary!A1)</f>
        <v>MAWG</v>
      </c>
      <c r="B1" s="39" t="str">
        <f>(Summary!B1)</f>
        <v>Description</v>
      </c>
      <c r="C1" s="59" t="s">
        <v>164</v>
      </c>
      <c r="D1" s="60" t="str">
        <f>(Summary!S1)</f>
        <v>VRA</v>
      </c>
      <c r="E1" s="72" t="s">
        <v>164</v>
      </c>
    </row>
    <row r="2" spans="3:5" ht="15">
      <c r="C2" s="42"/>
      <c r="D2" s="91"/>
      <c r="E2" s="52"/>
    </row>
    <row r="3" spans="1:5" ht="38.25">
      <c r="A3" s="173" t="str">
        <f>(Summary!A3)</f>
        <v>ma:contributor</v>
      </c>
      <c r="B3" s="175" t="str">
        <f>(Summary!B3)</f>
        <v>A pair identifying the contributor and the nature of the contribution. E.g. actor, cameraman, dirctor,singer, author, artist (Note: subject see addition of contributor type)</v>
      </c>
      <c r="C3" s="44" t="s">
        <v>212</v>
      </c>
      <c r="D3" s="91" t="s">
        <v>447</v>
      </c>
      <c r="E3" s="36" t="s">
        <v>212</v>
      </c>
    </row>
    <row r="4" spans="1:5" ht="25.5">
      <c r="A4" s="173" t="str">
        <f>(Summary!A4)</f>
        <v>ma:creator</v>
      </c>
      <c r="B4" s="175" t="str">
        <f>(Summary!B4)</f>
        <v>The authors of the resource (listed in order of precedence, if significant).</v>
      </c>
      <c r="C4" s="44"/>
      <c r="D4" s="91"/>
      <c r="E4" s="36"/>
    </row>
    <row r="5" spans="1:5" ht="12.75">
      <c r="A5" s="173" t="str">
        <f>(Summary!A5)</f>
        <v>ma:description</v>
      </c>
      <c r="B5" s="175" t="str">
        <f>(Summary!B5)</f>
        <v>A textual description of the content of the resource.</v>
      </c>
      <c r="C5" s="44"/>
      <c r="D5" s="91"/>
      <c r="E5" s="36"/>
    </row>
    <row r="6" spans="1:5" ht="12.75">
      <c r="A6" s="173" t="str">
        <f>(Summary!A6)</f>
        <v>ma:format</v>
      </c>
      <c r="B6" s="175" t="str">
        <f>(Summary!B6)</f>
        <v>MIME type of the entity (wrapper, bucket media types) </v>
      </c>
      <c r="C6" s="44"/>
      <c r="D6" s="91" t="s">
        <v>449</v>
      </c>
      <c r="E6" s="36"/>
    </row>
    <row r="7" spans="1:5" ht="38.25">
      <c r="A7" s="173" t="str">
        <f>(Summary!A7)</f>
        <v>ma:identifier</v>
      </c>
      <c r="B7" s="175" t="str">
        <f>(Summary!B7)</f>
        <v>A URI idenfies an entity; which can be either a "Resource" (abstract concept) or a "Representation" (instance/file). See 4.4 Annotating Media Fragments</v>
      </c>
      <c r="C7" s="44"/>
      <c r="D7" s="91" t="s">
        <v>450</v>
      </c>
      <c r="E7" s="36"/>
    </row>
    <row r="8" spans="1:5" ht="38.25">
      <c r="A8" s="173" t="str">
        <f>(Summary!A8)</f>
        <v>ma:language</v>
      </c>
      <c r="B8" s="175" t="str">
        <f>(Summary!B8)</f>
        <v>Specify a language used in the entity, Recommended best practice is to use a controlled vocabulary such as RFC 4646 [RFC4646]. </v>
      </c>
      <c r="C8" s="44"/>
      <c r="D8" s="91"/>
      <c r="E8" s="36"/>
    </row>
    <row r="9" spans="1:5" ht="38.25">
      <c r="A9" s="173" t="str">
        <f>(Summary!A9)</f>
        <v>ma:publisher</v>
      </c>
      <c r="B9" s="175" t="str">
        <f>(Summary!B9)</f>
        <v>Examples of a Publisher include a person, an organization, or a service. Typically, the name of a Publisher should be used to indicate the entity.</v>
      </c>
      <c r="C9" s="44"/>
      <c r="D9" s="91"/>
      <c r="E9" s="36"/>
    </row>
    <row r="10" spans="1:5" ht="25.5">
      <c r="A10" s="173" t="str">
        <f>(Summary!A10)</f>
        <v>ma:relation</v>
      </c>
      <c r="B10" s="175" t="str">
        <f>(Summary!B10)</f>
        <v>A pair identifying the entity and the nature of the realtionship. E.g. transcript, original_work</v>
      </c>
      <c r="C10" s="44"/>
      <c r="D10" s="91" t="s">
        <v>451</v>
      </c>
      <c r="E10" s="36"/>
    </row>
    <row r="11" spans="1:5" ht="25.5">
      <c r="A11" s="173" t="str">
        <f>(Summary!A11)</f>
        <v>ma:keyword</v>
      </c>
      <c r="B11" s="6" t="str">
        <f>(Summary!B11)</f>
        <v>An unordered array of descriptive phrases or keywords that specify the topic of the content of the resource.</v>
      </c>
      <c r="C11" s="44"/>
      <c r="D11" s="92" t="s">
        <v>452</v>
      </c>
      <c r="E11" s="36"/>
    </row>
    <row r="12" spans="1:5" ht="12.75">
      <c r="A12" s="173" t="str">
        <f>(Summary!A12)</f>
        <v>ma:title</v>
      </c>
      <c r="B12" s="6" t="str">
        <f>(Summary!B12)</f>
        <v>The title of the document, or the name given to the resource.</v>
      </c>
      <c r="C12" s="44"/>
      <c r="D12" s="91" t="s">
        <v>453</v>
      </c>
      <c r="E12" s="36"/>
    </row>
    <row r="13" spans="1:5" ht="12.75">
      <c r="A13" s="173" t="str">
        <f>(Summary!A13)</f>
        <v>ma:genre</v>
      </c>
      <c r="B13" s="6" t="str">
        <f>(Summary!B13)</f>
        <v>Genre of the entity</v>
      </c>
      <c r="C13" s="44"/>
      <c r="D13" s="91" t="s">
        <v>454</v>
      </c>
      <c r="E13" s="36"/>
    </row>
    <row r="14" spans="1:5" ht="38.25">
      <c r="A14" s="173" t="str">
        <f>(Summary!A14)</f>
        <v>ma:createDate</v>
      </c>
      <c r="B14" s="6" t="str">
        <f>(Summary!B14)</f>
        <v>The date and time the entity was originally created. (for commercial purpose there might be an annotation of publication date)</v>
      </c>
      <c r="C14" s="44"/>
      <c r="D14" s="91" t="s">
        <v>448</v>
      </c>
      <c r="E14" s="36"/>
    </row>
    <row r="15" spans="1:5" ht="25.5">
      <c r="A15" s="173" t="str">
        <f>(Summary!A15)</f>
        <v>ma:rating</v>
      </c>
      <c r="B15" s="6" t="str">
        <f>(Summary!B15)</f>
        <v>A pair identifying the rating person or organization and the rating (real value)</v>
      </c>
      <c r="C15" s="44"/>
      <c r="D15" s="91"/>
      <c r="E15" s="36"/>
    </row>
    <row r="16" spans="1:5" ht="12.75">
      <c r="A16" s="173" t="str">
        <f>(Summary!A16)</f>
        <v>ma:collection</v>
      </c>
      <c r="B16" s="6" t="str">
        <f>(Summary!B16)</f>
        <v>A name of the collection from wich the entities originates</v>
      </c>
      <c r="C16" s="44"/>
      <c r="D16" s="91"/>
      <c r="E16" s="36"/>
    </row>
    <row r="17" spans="1:5" ht="12.75">
      <c r="A17" s="173" t="str">
        <f>(Summary!A17)</f>
        <v>ma:duration</v>
      </c>
      <c r="B17" s="6" t="str">
        <f>(Summary!B17)</f>
        <v>The actual duration of the entity</v>
      </c>
      <c r="C17" s="44"/>
      <c r="D17" s="91"/>
      <c r="E17" s="36"/>
    </row>
    <row r="18" spans="1:5" ht="25.5">
      <c r="A18" s="173" t="str">
        <f>(Summary!A18)</f>
        <v>ma:copyright</v>
      </c>
      <c r="B18" s="6" t="str">
        <f>(Summary!B18)</f>
        <v>The copyright statement. Identification of the copyrights holder (DRM is out of scope for MAWG)</v>
      </c>
      <c r="C18" s="44"/>
      <c r="D18" s="91"/>
      <c r="E18" s="36"/>
    </row>
    <row r="19" spans="1:5" ht="25.5">
      <c r="A19" s="173" t="str">
        <f>(Summary!A19)</f>
        <v>ma:location</v>
      </c>
      <c r="B19" s="6" t="str">
        <f>(Summary!B19)</f>
        <v>A location associated with the entity. Can be the depicted location or shot location. </v>
      </c>
      <c r="C19" s="44"/>
      <c r="D19" s="91"/>
      <c r="E19" s="36"/>
    </row>
    <row r="20" spans="1:5" ht="25.5">
      <c r="A20" s="173" t="str">
        <f>(Summary!A20)</f>
        <v>ma:compression</v>
      </c>
      <c r="B20" s="6" t="str">
        <f>(Summary!B20)</f>
        <v>Compression type used, e.g. H264. Note: possible to use extended mime type, see RFC 4281</v>
      </c>
      <c r="C20" s="44"/>
      <c r="D20" s="91"/>
      <c r="E20" s="36"/>
    </row>
    <row r="21" spans="1:5" ht="12.75">
      <c r="A21" s="173" t="str">
        <f>(Summary!A21)</f>
        <v>ma:frameSize</v>
      </c>
      <c r="B21" s="6" t="str">
        <f>(Summary!B21)</f>
        <v>The frame size. For example: w:720, h: 480</v>
      </c>
      <c r="C21" s="44"/>
      <c r="D21" s="91"/>
      <c r="E21" s="36"/>
    </row>
    <row r="22" spans="1:5" ht="12.75">
      <c r="A22" s="173" t="str">
        <f>(MAWG!A29)</f>
        <v>ma:targetAudience</v>
      </c>
      <c r="C22" s="44"/>
      <c r="E22" s="36"/>
    </row>
    <row r="23" spans="1:5" ht="12.75">
      <c r="A23" s="173" t="str">
        <f>(MAWG!A31)</f>
        <v>ma:locator</v>
      </c>
      <c r="C23" s="44"/>
      <c r="E23" s="36"/>
    </row>
    <row r="24" spans="3:5" ht="12.75">
      <c r="C24" s="44"/>
      <c r="E24" s="36"/>
    </row>
    <row r="25" spans="3:5" ht="12.75">
      <c r="C25" s="44"/>
      <c r="E25" s="36"/>
    </row>
    <row r="26" spans="3:5" ht="12.75">
      <c r="C26" s="44"/>
      <c r="E26" s="36"/>
    </row>
    <row r="27" spans="3:5" ht="12.75">
      <c r="C27" s="44"/>
      <c r="E27" s="36"/>
    </row>
    <row r="28" spans="3:5" ht="12.75">
      <c r="C28" s="44"/>
      <c r="E28" s="36"/>
    </row>
    <row r="29" spans="3:5" ht="12.75">
      <c r="C29" s="44"/>
      <c r="E29" s="36"/>
    </row>
    <row r="30" spans="1:5" ht="15.75">
      <c r="A30" s="1"/>
      <c r="C30" s="44"/>
      <c r="E30" s="36"/>
    </row>
    <row r="31" spans="3:5" ht="12.75">
      <c r="C31" s="44"/>
      <c r="E31" s="36"/>
    </row>
    <row r="32" spans="3:5" ht="12.75">
      <c r="C32" s="44"/>
      <c r="E32" s="36"/>
    </row>
    <row r="33" spans="3:5" ht="12.75">
      <c r="C33" s="44"/>
      <c r="E33" s="36"/>
    </row>
    <row r="34" spans="3:5" ht="12.75">
      <c r="C34" s="44"/>
      <c r="E34" s="36"/>
    </row>
    <row r="35" spans="3:5" ht="12.75">
      <c r="C35" s="44"/>
      <c r="E35" s="36"/>
    </row>
    <row r="36" spans="3:5" ht="12.75">
      <c r="C36" s="44"/>
      <c r="E36" s="36"/>
    </row>
    <row r="37" spans="3:5" ht="12.75">
      <c r="C37" s="44"/>
      <c r="E37" s="36"/>
    </row>
    <row r="38" spans="3:5" ht="12.75">
      <c r="C38" s="44"/>
      <c r="E38" s="36"/>
    </row>
    <row r="39" spans="3:5" ht="12.75">
      <c r="C39" s="44"/>
      <c r="E39" s="36"/>
    </row>
    <row r="40" spans="3:5" ht="12.75">
      <c r="C40" s="44"/>
      <c r="E40" s="36"/>
    </row>
    <row r="41" spans="3:5" ht="12.75">
      <c r="C41" s="44"/>
      <c r="E41" s="36"/>
    </row>
    <row r="42" spans="3:5" ht="12.75">
      <c r="C42" s="44"/>
      <c r="E42" s="36"/>
    </row>
    <row r="43" spans="3:5" ht="12.75">
      <c r="C43" s="44"/>
      <c r="E43" s="36"/>
    </row>
    <row r="44" spans="3:5" ht="12.75">
      <c r="C44" s="44"/>
      <c r="E44" s="36"/>
    </row>
    <row r="45" spans="3:5" ht="12.75">
      <c r="C45" s="44"/>
      <c r="E45" s="36"/>
    </row>
    <row r="46" spans="3:5" ht="12.75">
      <c r="C46" s="44"/>
      <c r="E46" s="36"/>
    </row>
    <row r="47" spans="3:5" ht="12.75">
      <c r="C47" s="44"/>
      <c r="E47" s="36"/>
    </row>
    <row r="48" spans="3:5" ht="12.75">
      <c r="C48" s="44"/>
      <c r="E48" s="36"/>
    </row>
    <row r="49" spans="3:5" ht="12.75">
      <c r="C49" s="44"/>
      <c r="E49" s="36"/>
    </row>
    <row r="50" spans="3:5" ht="12.75">
      <c r="C50" s="44"/>
      <c r="E50" s="36"/>
    </row>
    <row r="51" spans="3:5" ht="12.75">
      <c r="C51" s="44"/>
      <c r="E51" s="36"/>
    </row>
  </sheetData>
  <dataValidations count="1">
    <dataValidation type="list" allowBlank="1" showInputMessage="1" showErrorMessage="1" sqref="E3:E21 C3:C21">
      <formula1>Properties</formula1>
    </dataValidation>
  </dataValidation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51"/>
  <sheetViews>
    <sheetView showZeros="0" workbookViewId="0" topLeftCell="A10">
      <selection activeCell="A22" sqref="A22:A23"/>
    </sheetView>
  </sheetViews>
  <sheetFormatPr defaultColWidth="8.8515625" defaultRowHeight="12.75"/>
  <cols>
    <col min="1" max="1" width="25.7109375" style="0" customWidth="1"/>
    <col min="2" max="2" width="57.7109375" style="0" customWidth="1"/>
    <col min="3" max="3" width="12.00390625" style="0" bestFit="1" customWidth="1"/>
    <col min="4" max="4" width="36.8515625" style="0" bestFit="1" customWidth="1"/>
    <col min="5" max="16384" width="11.421875" style="0" customWidth="1"/>
  </cols>
  <sheetData>
    <row r="1" spans="1:8" ht="15.75">
      <c r="A1" s="39" t="str">
        <f>(Summary!A1)</f>
        <v>MAWG</v>
      </c>
      <c r="B1" s="39" t="str">
        <f>(Summary!B1)</f>
        <v>Description</v>
      </c>
      <c r="C1" s="59" t="s">
        <v>164</v>
      </c>
      <c r="D1" s="60" t="str">
        <f>(Summary!T1)</f>
        <v>IPTC NewsML-G2</v>
      </c>
      <c r="E1" s="39"/>
      <c r="F1" s="39"/>
      <c r="G1" s="39"/>
      <c r="H1" s="39"/>
    </row>
    <row r="2" spans="3:4" ht="15.75">
      <c r="C2" s="42"/>
      <c r="D2" s="5"/>
    </row>
    <row r="3" spans="1:4" ht="51">
      <c r="A3" s="173" t="str">
        <f>(Summary!A3)</f>
        <v>ma:contributor</v>
      </c>
      <c r="B3" s="175" t="str">
        <f>(Summary!B3)</f>
        <v>A pair identifying the contributor and the nature of the contribution. E.g. actor, cameraman, dirctor,singer, author, artist (Note: subject see addition of contributor type)</v>
      </c>
      <c r="C3" s="44" t="s">
        <v>212</v>
      </c>
      <c r="D3" s="15" t="s">
        <v>130</v>
      </c>
    </row>
    <row r="4" spans="1:4" ht="51">
      <c r="A4" s="173" t="str">
        <f>(Summary!A4)</f>
        <v>ma:creator</v>
      </c>
      <c r="B4" s="175" t="str">
        <f>(Summary!B4)</f>
        <v>The authors of the resource (listed in order of precedence, if significant).</v>
      </c>
      <c r="C4" s="44"/>
      <c r="D4" s="14" t="s">
        <v>133</v>
      </c>
    </row>
    <row r="5" spans="1:4" ht="140.25">
      <c r="A5" s="173" t="str">
        <f>(Summary!A5)</f>
        <v>ma:description</v>
      </c>
      <c r="B5" s="175" t="str">
        <f>(Summary!B5)</f>
        <v>A textual description of the content of the resource.</v>
      </c>
      <c r="C5" s="44"/>
      <c r="D5" s="14" t="s">
        <v>92</v>
      </c>
    </row>
    <row r="6" spans="1:4" ht="51">
      <c r="A6" s="173" t="str">
        <f>(Summary!A6)</f>
        <v>ma:format</v>
      </c>
      <c r="B6" s="175" t="str">
        <f>(Summary!B6)</f>
        <v>MIME type of the entity (wrapper, bucket media types) </v>
      </c>
      <c r="C6" s="44"/>
      <c r="D6" s="14" t="s">
        <v>143</v>
      </c>
    </row>
    <row r="7" spans="1:4" ht="51">
      <c r="A7" s="173" t="str">
        <f>(Summary!A7)</f>
        <v>ma:identifier</v>
      </c>
      <c r="B7" s="175" t="str">
        <f>(Summary!B7)</f>
        <v>A URI idenfies an entity; which can be either a "Resource" (abstract concept) or a "Representation" (instance/file). See 4.4 Annotating Media Fragments</v>
      </c>
      <c r="C7" s="44"/>
      <c r="D7" s="15" t="s">
        <v>146</v>
      </c>
    </row>
    <row r="8" spans="1:4" ht="76.5">
      <c r="A8" s="173" t="str">
        <f>(Summary!A8)</f>
        <v>ma:language</v>
      </c>
      <c r="B8" s="175" t="str">
        <f>(Summary!B8)</f>
        <v>Specify a language used in the entity, Recommended best practice is to use a controlled vocabulary such as RFC 4646 [RFC4646]. </v>
      </c>
      <c r="C8" s="44"/>
      <c r="D8" s="16" t="s">
        <v>149</v>
      </c>
    </row>
    <row r="9" spans="1:4" ht="38.25">
      <c r="A9" s="173" t="str">
        <f>(Summary!A9)</f>
        <v>ma:publisher</v>
      </c>
      <c r="B9" s="175" t="str">
        <f>(Summary!B9)</f>
        <v>Examples of a Publisher include a person, an organization, or a service. Typically, the name of a Publisher should be used to indicate the entity.</v>
      </c>
      <c r="C9" s="44"/>
      <c r="D9" s="17"/>
    </row>
    <row r="10" spans="1:4" ht="25.5">
      <c r="A10" s="173" t="str">
        <f>(Summary!A10)</f>
        <v>ma:relation</v>
      </c>
      <c r="B10" s="175" t="str">
        <f>(Summary!B10)</f>
        <v>A pair identifying the entity and the nature of the realtionship. E.g. transcript, original_work</v>
      </c>
      <c r="C10" s="44"/>
      <c r="D10" s="17"/>
    </row>
    <row r="11" spans="1:4" ht="38.25">
      <c r="A11" s="173" t="str">
        <f>(Summary!A11)</f>
        <v>ma:keyword</v>
      </c>
      <c r="B11" s="6" t="str">
        <f>(Summary!B11)</f>
        <v>An unordered array of descriptive phrases or keywords that specify the topic of the content of the resource.</v>
      </c>
      <c r="C11" s="44"/>
      <c r="D11" s="16" t="s">
        <v>110</v>
      </c>
    </row>
    <row r="12" spans="1:4" ht="25.5">
      <c r="A12" s="173" t="str">
        <f>(Summary!A12)</f>
        <v>ma:title</v>
      </c>
      <c r="B12" s="6" t="str">
        <f>(Summary!B12)</f>
        <v>The title of the document, or the name given to the resource.</v>
      </c>
      <c r="C12" s="44"/>
      <c r="D12" s="6" t="s">
        <v>112</v>
      </c>
    </row>
    <row r="13" spans="1:4" ht="25.5">
      <c r="A13" s="173" t="str">
        <f>(Summary!A13)</f>
        <v>ma:genre</v>
      </c>
      <c r="B13" s="6" t="str">
        <f>(Summary!B13)</f>
        <v>Genre of the entity</v>
      </c>
      <c r="C13" s="44"/>
      <c r="D13" s="7" t="s">
        <v>115</v>
      </c>
    </row>
    <row r="14" spans="1:4" ht="38.25">
      <c r="A14" s="173" t="str">
        <f>(Summary!A14)</f>
        <v>ma:createDate</v>
      </c>
      <c r="B14" s="6" t="str">
        <f>(Summary!B14)</f>
        <v>The date and time the entity was originally created. (for commercial purpose there might be an annotation of publication date)</v>
      </c>
      <c r="C14" s="44"/>
      <c r="D14" s="16" t="s">
        <v>117</v>
      </c>
    </row>
    <row r="15" spans="1:4" ht="25.5">
      <c r="A15" s="173" t="str">
        <f>(Summary!A15)</f>
        <v>ma:rating</v>
      </c>
      <c r="B15" s="6" t="str">
        <f>(Summary!B15)</f>
        <v>A pair identifying the rating person or organization and the rating (real value)</v>
      </c>
      <c r="C15" s="44"/>
      <c r="D15" s="6"/>
    </row>
    <row r="16" spans="1:4" ht="12.75">
      <c r="A16" s="173" t="str">
        <f>(Summary!A16)</f>
        <v>ma:collection</v>
      </c>
      <c r="B16" s="6" t="str">
        <f>(Summary!B16)</f>
        <v>A name of the collection from wich the entities originates</v>
      </c>
      <c r="C16" s="44"/>
      <c r="D16" s="18"/>
    </row>
    <row r="17" spans="1:4" ht="63.75">
      <c r="A17" s="173" t="str">
        <f>(Summary!A17)</f>
        <v>ma:duration</v>
      </c>
      <c r="B17" s="6" t="str">
        <f>(Summary!B17)</f>
        <v>The actual duration of the entity</v>
      </c>
      <c r="C17" s="44"/>
      <c r="D17" s="14" t="s">
        <v>135</v>
      </c>
    </row>
    <row r="18" spans="1:4" ht="25.5">
      <c r="A18" s="173" t="str">
        <f>(Summary!A18)</f>
        <v>ma:copyright</v>
      </c>
      <c r="B18" s="6" t="str">
        <f>(Summary!B18)</f>
        <v>The copyright statement. Identification of the copyrights holder (DRM is out of scope for MAWG)</v>
      </c>
      <c r="C18" s="44"/>
      <c r="D18" s="14" t="s">
        <v>139</v>
      </c>
    </row>
    <row r="19" spans="1:4" ht="51">
      <c r="A19" s="173" t="str">
        <f>(Summary!A19)</f>
        <v>ma:location</v>
      </c>
      <c r="B19" s="6" t="str">
        <f>(Summary!B19)</f>
        <v>A location associated with the entity. Can be the depicted location or shot location. </v>
      </c>
      <c r="C19" s="44"/>
      <c r="D19" s="14" t="s">
        <v>195</v>
      </c>
    </row>
    <row r="20" spans="1:4" ht="76.5">
      <c r="A20" s="173" t="str">
        <f>(Summary!A20)</f>
        <v>ma:compression</v>
      </c>
      <c r="B20" s="6" t="str">
        <f>(Summary!B20)</f>
        <v>Compression type used, e.g. H264. Note: possible to use extended mime type, see RFC 4281</v>
      </c>
      <c r="C20" s="44"/>
      <c r="D20" s="14" t="s">
        <v>156</v>
      </c>
    </row>
    <row r="21" spans="1:4" ht="76.5">
      <c r="A21" s="173" t="str">
        <f>(Summary!A21)</f>
        <v>ma:frameSize</v>
      </c>
      <c r="B21" s="6" t="str">
        <f>(Summary!B21)</f>
        <v>The frame size. For example: w:720, h: 480</v>
      </c>
      <c r="C21" s="44"/>
      <c r="D21" s="15" t="s">
        <v>206</v>
      </c>
    </row>
    <row r="22" spans="1:4" ht="12.75">
      <c r="A22" s="173" t="str">
        <f>(MAWG!A29)</f>
        <v>ma:targetAudience</v>
      </c>
      <c r="C22" s="36"/>
      <c r="D22" s="4" t="s">
        <v>7</v>
      </c>
    </row>
    <row r="23" spans="1:4" ht="12.75">
      <c r="A23" s="173" t="str">
        <f>(MAWG!A31)</f>
        <v>ma:locator</v>
      </c>
      <c r="C23" s="36"/>
      <c r="D23" s="4" t="s">
        <v>9</v>
      </c>
    </row>
    <row r="24" spans="3:4" ht="12.75">
      <c r="C24" s="36"/>
      <c r="D24" s="4" t="s">
        <v>11</v>
      </c>
    </row>
    <row r="25" spans="3:4" ht="12.75">
      <c r="C25" s="36"/>
      <c r="D25" s="4" t="s">
        <v>13</v>
      </c>
    </row>
    <row r="26" spans="3:4" ht="12.75">
      <c r="C26" s="36"/>
      <c r="D26" s="4" t="s">
        <v>14</v>
      </c>
    </row>
    <row r="27" spans="3:4" ht="12.75">
      <c r="C27" s="36"/>
      <c r="D27" s="4" t="s">
        <v>15</v>
      </c>
    </row>
    <row r="28" spans="3:4" ht="12.75">
      <c r="C28" s="36"/>
      <c r="D28" s="4" t="s">
        <v>17</v>
      </c>
    </row>
    <row r="29" spans="3:4" ht="12.75">
      <c r="C29" s="36"/>
      <c r="D29" s="4" t="s">
        <v>96</v>
      </c>
    </row>
    <row r="30" spans="1:4" ht="15.75">
      <c r="A30" s="1"/>
      <c r="C30" s="36"/>
      <c r="D30" s="4" t="s">
        <v>98</v>
      </c>
    </row>
    <row r="31" spans="3:4" ht="12.75">
      <c r="C31" s="36"/>
      <c r="D31" s="4" t="s">
        <v>100</v>
      </c>
    </row>
    <row r="32" spans="3:4" ht="12.75">
      <c r="C32" s="36"/>
      <c r="D32" s="4" t="s">
        <v>102</v>
      </c>
    </row>
    <row r="33" spans="3:4" ht="12.75">
      <c r="C33" s="36"/>
      <c r="D33" s="4" t="s">
        <v>104</v>
      </c>
    </row>
    <row r="34" spans="3:4" ht="12.75">
      <c r="C34" s="36"/>
      <c r="D34" s="4" t="s">
        <v>107</v>
      </c>
    </row>
    <row r="35" spans="3:4" ht="12.75">
      <c r="C35" s="36"/>
      <c r="D35" s="4" t="s">
        <v>109</v>
      </c>
    </row>
    <row r="36" spans="3:4" ht="12.75">
      <c r="C36" s="36"/>
      <c r="D36" s="4" t="s">
        <v>21</v>
      </c>
    </row>
    <row r="37" spans="3:4" ht="12.75">
      <c r="C37" s="36"/>
      <c r="D37" s="4" t="s">
        <v>22</v>
      </c>
    </row>
    <row r="38" spans="3:4" ht="12.75">
      <c r="C38" s="36"/>
      <c r="D38" s="4" t="s">
        <v>70</v>
      </c>
    </row>
    <row r="39" spans="3:4" ht="12.75">
      <c r="C39" s="36"/>
      <c r="D39" s="4" t="s">
        <v>72</v>
      </c>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22.xml><?xml version="1.0" encoding="utf-8"?>
<worksheet xmlns="http://schemas.openxmlformats.org/spreadsheetml/2006/main" xmlns:r="http://schemas.openxmlformats.org/officeDocument/2006/relationships">
  <dimension ref="A1:J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0.7109375" style="73" bestFit="1" customWidth="1"/>
    <col min="4" max="4" width="34.7109375" style="68" bestFit="1" customWidth="1"/>
    <col min="5" max="5" width="18.28125" style="122" customWidth="1"/>
    <col min="6" max="6" width="39.7109375" style="122" customWidth="1"/>
    <col min="7" max="7" width="20.421875" style="122" customWidth="1"/>
    <col min="8" max="16384" width="11.421875" style="0" customWidth="1"/>
  </cols>
  <sheetData>
    <row r="1" spans="1:10" ht="15.75">
      <c r="A1" s="39" t="str">
        <f>(Summary!A1)</f>
        <v>MAWG</v>
      </c>
      <c r="B1" s="39" t="str">
        <f>(Summary!B1)</f>
        <v>Description</v>
      </c>
      <c r="C1" s="59" t="s">
        <v>164</v>
      </c>
      <c r="D1" s="60" t="str">
        <f>(Summary!U1)</f>
        <v>TV-Anytime</v>
      </c>
      <c r="E1" s="121" t="s">
        <v>236</v>
      </c>
      <c r="F1" s="121" t="s">
        <v>237</v>
      </c>
      <c r="G1" s="121" t="s">
        <v>199</v>
      </c>
      <c r="H1" s="59" t="s">
        <v>220</v>
      </c>
      <c r="I1" s="39" t="s">
        <v>236</v>
      </c>
      <c r="J1" s="39" t="s">
        <v>237</v>
      </c>
    </row>
    <row r="2" spans="3:8" ht="15.75">
      <c r="C2" s="42"/>
      <c r="D2" s="94" t="s">
        <v>442</v>
      </c>
      <c r="H2" s="42"/>
    </row>
    <row r="3" spans="1:9" ht="38.25">
      <c r="A3" s="173" t="str">
        <f>(Summary!A3)</f>
        <v>ma:contributor</v>
      </c>
      <c r="B3" s="175" t="str">
        <f>(Summary!B3)</f>
        <v>A pair identifying the contributor and the nature of the contribution. E.g. actor, cameraman, dirctor,singer, author, artist (Note: subject see addition of contributor type)</v>
      </c>
      <c r="C3" s="44" t="s">
        <v>211</v>
      </c>
      <c r="D3" s="96" t="s">
        <v>131</v>
      </c>
      <c r="E3" s="123" t="s">
        <v>248</v>
      </c>
      <c r="H3" s="44"/>
      <c r="I3" s="120" t="s">
        <v>248</v>
      </c>
    </row>
    <row r="4" spans="1:9" ht="25.5">
      <c r="A4" s="173" t="str">
        <f>(Summary!A4)</f>
        <v>ma:creator</v>
      </c>
      <c r="B4" s="175" t="str">
        <f>(Summary!B4)</f>
        <v>The authors of the resource (listed in order of precedence, if significant).</v>
      </c>
      <c r="C4" s="44"/>
      <c r="D4" s="97" t="s">
        <v>90</v>
      </c>
      <c r="E4" s="123" t="s">
        <v>248</v>
      </c>
      <c r="H4" s="44"/>
      <c r="I4" s="120" t="s">
        <v>248</v>
      </c>
    </row>
    <row r="5" spans="1:9" ht="51">
      <c r="A5" s="173" t="str">
        <f>(Summary!A5)</f>
        <v>ma:description</v>
      </c>
      <c r="B5" s="175" t="str">
        <f>(Summary!B5)</f>
        <v>A textual description of the content of the resource.</v>
      </c>
      <c r="C5" s="44"/>
      <c r="D5" s="61" t="s">
        <v>93</v>
      </c>
      <c r="E5" s="123" t="s">
        <v>248</v>
      </c>
      <c r="H5" s="44"/>
      <c r="I5" s="120" t="s">
        <v>248</v>
      </c>
    </row>
    <row r="6" spans="1:10" ht="12.75">
      <c r="A6" s="173" t="str">
        <f>(Summary!A6)</f>
        <v>ma:format</v>
      </c>
      <c r="B6" s="175" t="str">
        <f>(Summary!B6)</f>
        <v>MIME type of the entity (wrapper, bucket media types) </v>
      </c>
      <c r="C6" s="44"/>
      <c r="D6" s="61" t="s">
        <v>144</v>
      </c>
      <c r="E6" s="125" t="s">
        <v>238</v>
      </c>
      <c r="F6" s="122" t="s">
        <v>200</v>
      </c>
      <c r="H6" s="44"/>
      <c r="I6" s="136" t="s">
        <v>238</v>
      </c>
      <c r="J6" t="s">
        <v>223</v>
      </c>
    </row>
    <row r="7" spans="1:9" ht="38.25">
      <c r="A7" s="173" t="str">
        <f>(Summary!A7)</f>
        <v>ma:identifier</v>
      </c>
      <c r="B7" s="175" t="str">
        <f>(Summary!B7)</f>
        <v>A URI idenfies an entity; which can be either a "Resource" (abstract concept) or a "Representation" (instance/file). See 4.4 Annotating Media Fragments</v>
      </c>
      <c r="C7" s="44"/>
      <c r="D7" s="96" t="s">
        <v>147</v>
      </c>
      <c r="E7" s="123" t="s">
        <v>248</v>
      </c>
      <c r="F7" s="126"/>
      <c r="H7" s="44"/>
      <c r="I7" s="120" t="s">
        <v>248</v>
      </c>
    </row>
    <row r="8" spans="1:9" ht="38.25">
      <c r="A8" s="173" t="str">
        <f>(Summary!A8)</f>
        <v>ma:language</v>
      </c>
      <c r="B8" s="175" t="str">
        <f>(Summary!B8)</f>
        <v>Specify a language used in the entity, Recommended best practice is to use a controlled vocabulary such as RFC 4646 [RFC4646]. </v>
      </c>
      <c r="C8" s="44"/>
      <c r="D8" s="97" t="s">
        <v>150</v>
      </c>
      <c r="E8" s="123" t="s">
        <v>248</v>
      </c>
      <c r="H8" s="44"/>
      <c r="I8" s="120" t="s">
        <v>248</v>
      </c>
    </row>
    <row r="9" spans="1:9" ht="38.25">
      <c r="A9" s="173" t="str">
        <f>(Summary!A9)</f>
        <v>ma:publisher</v>
      </c>
      <c r="B9" s="175" t="str">
        <f>(Summary!B9)</f>
        <v>Examples of a Publisher include a person, an organization, or a service. Typically, the name of a Publisher should be used to indicate the entity.</v>
      </c>
      <c r="C9" s="44"/>
      <c r="D9" s="98" t="s">
        <v>152</v>
      </c>
      <c r="E9" s="123" t="s">
        <v>248</v>
      </c>
      <c r="F9" s="124" t="s">
        <v>201</v>
      </c>
      <c r="H9" s="44"/>
      <c r="I9" s="120" t="s">
        <v>248</v>
      </c>
    </row>
    <row r="10" spans="1:9" ht="51">
      <c r="A10" s="173" t="str">
        <f>(Summary!A10)</f>
        <v>ma:relation</v>
      </c>
      <c r="B10" s="175" t="str">
        <f>(Summary!B10)</f>
        <v>A pair identifying the entity and the nature of the realtionship. E.g. transcript, original_work</v>
      </c>
      <c r="C10" s="44"/>
      <c r="D10" s="97" t="s">
        <v>154</v>
      </c>
      <c r="E10" s="123" t="s">
        <v>248</v>
      </c>
      <c r="H10" s="44"/>
      <c r="I10" s="120" t="s">
        <v>248</v>
      </c>
    </row>
    <row r="11" spans="1:10" ht="25.5">
      <c r="A11" s="173" t="str">
        <f>(Summary!A11)</f>
        <v>ma:keyword</v>
      </c>
      <c r="B11" s="6" t="str">
        <f>(Summary!B11)</f>
        <v>An unordered array of descriptive phrases or keywords that specify the topic of the content of the resource.</v>
      </c>
      <c r="C11" s="44"/>
      <c r="D11" s="97" t="s">
        <v>484</v>
      </c>
      <c r="E11" s="125" t="s">
        <v>238</v>
      </c>
      <c r="F11" s="126" t="s">
        <v>202</v>
      </c>
      <c r="H11" s="44"/>
      <c r="I11" s="136" t="s">
        <v>238</v>
      </c>
      <c r="J11" t="s">
        <v>224</v>
      </c>
    </row>
    <row r="12" spans="1:9" ht="25.5">
      <c r="A12" s="173" t="str">
        <f>(Summary!A12)</f>
        <v>ma:title</v>
      </c>
      <c r="B12" s="6" t="str">
        <f>(Summary!B12)</f>
        <v>The title of the document, or the name given to the resource.</v>
      </c>
      <c r="C12" s="44"/>
      <c r="D12" s="99" t="s">
        <v>113</v>
      </c>
      <c r="E12" s="123" t="s">
        <v>248</v>
      </c>
      <c r="H12" s="44"/>
      <c r="I12" s="137" t="s">
        <v>248</v>
      </c>
    </row>
    <row r="13" spans="1:10" ht="12.75">
      <c r="A13" s="173" t="str">
        <f>(Summary!A13)</f>
        <v>ma:genre</v>
      </c>
      <c r="B13" s="6" t="str">
        <f>(Summary!B13)</f>
        <v>Genre of the entity</v>
      </c>
      <c r="C13" s="44"/>
      <c r="D13" s="100" t="s">
        <v>484</v>
      </c>
      <c r="E13" s="123" t="s">
        <v>248</v>
      </c>
      <c r="H13" s="44"/>
      <c r="I13" s="136" t="s">
        <v>238</v>
      </c>
      <c r="J13" t="s">
        <v>225</v>
      </c>
    </row>
    <row r="14" spans="1:10" ht="38.25">
      <c r="A14" s="173" t="str">
        <f>(Summary!A14)</f>
        <v>ma:createDate</v>
      </c>
      <c r="B14" s="6" t="str">
        <f>(Summary!B14)</f>
        <v>The date and time the entity was originally created. (for commercial purpose there might be an annotation of publication date)</v>
      </c>
      <c r="C14" s="44"/>
      <c r="D14" s="96" t="s">
        <v>118</v>
      </c>
      <c r="E14" s="125" t="s">
        <v>238</v>
      </c>
      <c r="F14" s="126" t="s">
        <v>203</v>
      </c>
      <c r="H14" s="44"/>
      <c r="I14" s="136" t="s">
        <v>238</v>
      </c>
      <c r="J14" t="s">
        <v>226</v>
      </c>
    </row>
    <row r="15" spans="1:9" ht="25.5">
      <c r="A15" s="173" t="str">
        <f>(Summary!A15)</f>
        <v>ma:rating</v>
      </c>
      <c r="B15" s="6" t="str">
        <f>(Summary!B15)</f>
        <v>A pair identifying the rating person or organization and the rating (real value)</v>
      </c>
      <c r="C15" s="44"/>
      <c r="D15" s="95"/>
      <c r="E15" s="127" t="s">
        <v>204</v>
      </c>
      <c r="F15" s="122" t="s">
        <v>205</v>
      </c>
      <c r="H15" s="44"/>
      <c r="I15" s="68"/>
    </row>
    <row r="16" spans="1:9" ht="12.75">
      <c r="A16" s="173" t="str">
        <f>(Summary!A16)</f>
        <v>ma:collection</v>
      </c>
      <c r="B16" s="6" t="str">
        <f>(Summary!B16)</f>
        <v>A name of the collection from wich the entities originates</v>
      </c>
      <c r="C16" s="44"/>
      <c r="D16" s="61" t="s">
        <v>159</v>
      </c>
      <c r="E16" s="123" t="s">
        <v>248</v>
      </c>
      <c r="H16" s="44"/>
      <c r="I16" s="137" t="s">
        <v>248</v>
      </c>
    </row>
    <row r="17" spans="1:9" ht="12.75">
      <c r="A17" s="173" t="str">
        <f>(Summary!A17)</f>
        <v>ma:duration</v>
      </c>
      <c r="B17" s="6" t="str">
        <f>(Summary!B17)</f>
        <v>The actual duration of the entity</v>
      </c>
      <c r="C17" s="44"/>
      <c r="D17" s="61" t="s">
        <v>136</v>
      </c>
      <c r="E17" s="123" t="s">
        <v>248</v>
      </c>
      <c r="H17" s="44"/>
      <c r="I17" s="137" t="s">
        <v>248</v>
      </c>
    </row>
    <row r="18" spans="1:9" ht="51">
      <c r="A18" s="173" t="str">
        <f>(Summary!A18)</f>
        <v>ma:copyright</v>
      </c>
      <c r="B18" s="6" t="str">
        <f>(Summary!B18)</f>
        <v>The copyright statement. Identification of the copyrights holder (DRM is out of scope for MAWG)</v>
      </c>
      <c r="C18" s="44"/>
      <c r="D18" s="96" t="s">
        <v>140</v>
      </c>
      <c r="E18" s="123" t="s">
        <v>248</v>
      </c>
      <c r="G18" s="126" t="s">
        <v>269</v>
      </c>
      <c r="H18" s="44"/>
      <c r="I18" s="137" t="s">
        <v>248</v>
      </c>
    </row>
    <row r="19" spans="1:9" ht="25.5">
      <c r="A19" s="173" t="str">
        <f>(Summary!A19)</f>
        <v>ma:location</v>
      </c>
      <c r="B19" s="6" t="str">
        <f>(Summary!B19)</f>
        <v>A location associated with the entity. Can be the depicted location or shot location. </v>
      </c>
      <c r="C19" s="44"/>
      <c r="D19" s="96" t="s">
        <v>196</v>
      </c>
      <c r="E19" s="125" t="s">
        <v>238</v>
      </c>
      <c r="F19" s="122" t="s">
        <v>270</v>
      </c>
      <c r="H19" s="44"/>
      <c r="I19" s="137" t="s">
        <v>248</v>
      </c>
    </row>
    <row r="20" spans="1:9" ht="25.5">
      <c r="A20" s="173" t="str">
        <f>(Summary!A20)</f>
        <v>ma:compression</v>
      </c>
      <c r="B20" s="6" t="str">
        <f>(Summary!B20)</f>
        <v>Compression type used, e.g. H264. Note: possible to use extended mime type, see RFC 4281</v>
      </c>
      <c r="C20" s="44"/>
      <c r="D20" s="61" t="s">
        <v>157</v>
      </c>
      <c r="E20" s="123" t="s">
        <v>248</v>
      </c>
      <c r="H20" s="44" t="s">
        <v>211</v>
      </c>
      <c r="I20" s="138" t="s">
        <v>248</v>
      </c>
    </row>
    <row r="21" spans="1:9" ht="12.75">
      <c r="A21" s="173" t="str">
        <f>(Summary!A21)</f>
        <v>ma:frameSize</v>
      </c>
      <c r="B21" s="6" t="str">
        <f>(Summary!B21)</f>
        <v>The frame size. For example: w:720, h: 480</v>
      </c>
      <c r="C21" s="44"/>
      <c r="D21" s="96" t="s">
        <v>207</v>
      </c>
      <c r="E21" s="123" t="s">
        <v>248</v>
      </c>
      <c r="F21" s="126"/>
      <c r="H21" s="44" t="s">
        <v>212</v>
      </c>
      <c r="I21" s="138" t="s">
        <v>248</v>
      </c>
    </row>
    <row r="22" spans="1:3" ht="12.75">
      <c r="A22" s="173" t="str">
        <f>(MAWG!A29)</f>
        <v>ma:targetAudience</v>
      </c>
      <c r="C22" s="44"/>
    </row>
    <row r="23" spans="1:3" ht="12.75">
      <c r="A23" s="173" t="str">
        <f>(MAWG!A31)</f>
        <v>ma:locator</v>
      </c>
      <c r="C23" s="44"/>
    </row>
    <row r="24" spans="3:4" ht="25.5">
      <c r="C24" s="44"/>
      <c r="D24" s="33" t="s">
        <v>8</v>
      </c>
    </row>
    <row r="25" spans="3:4" ht="76.5">
      <c r="C25" s="44"/>
      <c r="D25" s="33" t="s">
        <v>10</v>
      </c>
    </row>
    <row r="26" spans="3:4" ht="51">
      <c r="C26" s="44"/>
      <c r="D26" s="33" t="s">
        <v>12</v>
      </c>
    </row>
    <row r="27" spans="3:4" ht="12.75">
      <c r="C27" s="44"/>
      <c r="D27" s="33"/>
    </row>
    <row r="28" spans="3:4" ht="12.75">
      <c r="C28" s="44"/>
      <c r="D28" s="33"/>
    </row>
    <row r="29" spans="3:4" ht="102">
      <c r="C29" s="44"/>
      <c r="D29" s="33" t="s">
        <v>16</v>
      </c>
    </row>
    <row r="30" spans="1:4" ht="38.25">
      <c r="A30" s="1"/>
      <c r="C30" s="44"/>
      <c r="D30" s="33" t="s">
        <v>95</v>
      </c>
    </row>
    <row r="31" spans="3:4" ht="25.5">
      <c r="C31" s="44"/>
      <c r="D31" s="33" t="s">
        <v>97</v>
      </c>
    </row>
    <row r="32" spans="3:4" ht="25.5">
      <c r="C32" s="44"/>
      <c r="D32" s="33" t="s">
        <v>99</v>
      </c>
    </row>
    <row r="33" spans="3:4" ht="25.5">
      <c r="C33" s="44"/>
      <c r="D33" s="33" t="s">
        <v>101</v>
      </c>
    </row>
    <row r="34" spans="3:4" ht="25.5">
      <c r="C34" s="44"/>
      <c r="D34" s="33" t="s">
        <v>103</v>
      </c>
    </row>
    <row r="35" spans="3:4" ht="76.5">
      <c r="C35" s="44"/>
      <c r="D35" s="33" t="s">
        <v>105</v>
      </c>
    </row>
    <row r="36" spans="3:4" ht="51">
      <c r="C36" s="44"/>
      <c r="D36" s="33" t="s">
        <v>108</v>
      </c>
    </row>
    <row r="37" spans="3:4" ht="63.75">
      <c r="C37" s="44"/>
      <c r="D37" s="33" t="s">
        <v>20</v>
      </c>
    </row>
    <row r="38" spans="3:4" ht="12.75">
      <c r="C38" s="44"/>
      <c r="D38" s="33"/>
    </row>
    <row r="39" spans="3:4" ht="51">
      <c r="C39" s="44"/>
      <c r="D39" s="33" t="s">
        <v>69</v>
      </c>
    </row>
    <row r="40" spans="3:4" ht="76.5">
      <c r="C40" s="44"/>
      <c r="D40" s="33" t="s">
        <v>71</v>
      </c>
    </row>
    <row r="41" spans="3:4" ht="63.75">
      <c r="C41" s="44"/>
      <c r="D41" s="33" t="s">
        <v>73</v>
      </c>
    </row>
    <row r="42" spans="3:4" ht="12.75">
      <c r="C42" s="44"/>
      <c r="D42" s="9"/>
    </row>
    <row r="43" spans="3:4" ht="12.75">
      <c r="C43" s="44"/>
      <c r="D43" s="9"/>
    </row>
    <row r="44" spans="3:4" ht="12.75">
      <c r="C44" s="44"/>
      <c r="D44" s="9"/>
    </row>
    <row r="45" ht="12.75">
      <c r="C45" s="44"/>
    </row>
    <row r="46" ht="12.75">
      <c r="C46" s="44"/>
    </row>
    <row r="47" ht="12.75">
      <c r="C47" s="44"/>
    </row>
    <row r="48" ht="12.75">
      <c r="C48" s="44"/>
    </row>
    <row r="49" ht="12.75">
      <c r="C49" s="44"/>
    </row>
    <row r="50" ht="12.75">
      <c r="C50" s="44"/>
    </row>
    <row r="51" ht="12.75">
      <c r="C51" s="44"/>
    </row>
  </sheetData>
  <dataValidations count="1">
    <dataValidation type="list" allowBlank="1" showInputMessage="1" showErrorMessage="1" sqref="H3:H21 C3:C21">
      <formula1>Properties</formula1>
    </dataValidation>
  </dataValidations>
  <printOptions/>
  <pageMargins left="0.75" right="0.75" top="1" bottom="1" header="0.5" footer="0.5"/>
  <pageSetup orientation="portrait" paperSize="9"/>
  <legacyDrawing r:id="rId2"/>
</worksheet>
</file>

<file path=xl/worksheets/sheet23.xml><?xml version="1.0" encoding="utf-8"?>
<worksheet xmlns="http://schemas.openxmlformats.org/spreadsheetml/2006/main" xmlns:r="http://schemas.openxmlformats.org/officeDocument/2006/relationships">
  <dimension ref="A1:D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0.7109375" style="73" bestFit="1" customWidth="1"/>
    <col min="4" max="4" width="34.7109375" style="68" bestFit="1" customWidth="1"/>
    <col min="5" max="16384" width="11.421875" style="0" customWidth="1"/>
  </cols>
  <sheetData>
    <row r="1" spans="1:4" ht="15.75">
      <c r="A1" s="39" t="str">
        <f>(Summary!A1)</f>
        <v>MAWG</v>
      </c>
      <c r="B1" s="39" t="str">
        <f>(Summary!B1)</f>
        <v>Description</v>
      </c>
      <c r="C1" s="59" t="s">
        <v>164</v>
      </c>
      <c r="D1" s="60" t="str">
        <f>(Summary!V1)</f>
        <v>EBUCore</v>
      </c>
    </row>
    <row r="2" spans="2:4" ht="15.75">
      <c r="B2">
        <f>(Summary!B2)</f>
        <v>0</v>
      </c>
      <c r="C2" s="42"/>
      <c r="D2" s="94" t="s">
        <v>442</v>
      </c>
    </row>
    <row r="3" spans="1:4" ht="38.25">
      <c r="A3" s="173" t="str">
        <f>(Summary!A3)</f>
        <v>ma:contributor</v>
      </c>
      <c r="B3" s="175" t="str">
        <f>(Summary!B3)</f>
        <v>A pair identifying the contributor and the nature of the contribution. E.g. actor, cameraman, dirctor,singer, author, artist (Note: subject see addition of contributor type)</v>
      </c>
      <c r="C3" s="44" t="s">
        <v>211</v>
      </c>
      <c r="D3" s="96" t="s">
        <v>352</v>
      </c>
    </row>
    <row r="4" spans="1:4" ht="25.5">
      <c r="A4" s="173" t="str">
        <f>(Summary!A4)</f>
        <v>ma:creator</v>
      </c>
      <c r="B4" s="175" t="str">
        <f>(Summary!B4)</f>
        <v>The authors of the resource (listed in order of precedence, if significant).</v>
      </c>
      <c r="C4" s="44"/>
      <c r="D4" s="96" t="s">
        <v>353</v>
      </c>
    </row>
    <row r="5" spans="1:4" ht="12.75">
      <c r="A5" s="173" t="str">
        <f>(Summary!A5)</f>
        <v>ma:description</v>
      </c>
      <c r="B5" s="175" t="str">
        <f>(Summary!B5)</f>
        <v>A textual description of the content of the resource.</v>
      </c>
      <c r="C5" s="44"/>
      <c r="D5" s="96" t="s">
        <v>356</v>
      </c>
    </row>
    <row r="6" spans="1:4" ht="12.75">
      <c r="A6" s="173" t="str">
        <f>(Summary!A6)</f>
        <v>ma:format</v>
      </c>
      <c r="B6" s="175" t="str">
        <f>(Summary!B6)</f>
        <v>MIME type of the entity (wrapper, bucket media types) </v>
      </c>
      <c r="C6" s="44"/>
      <c r="D6" s="96" t="s">
        <v>357</v>
      </c>
    </row>
    <row r="7" spans="1:4" ht="38.25">
      <c r="A7" s="173" t="str">
        <f>(Summary!A7)</f>
        <v>ma:identifier</v>
      </c>
      <c r="B7" s="175" t="str">
        <f>(Summary!B7)</f>
        <v>A URI idenfies an entity; which can be either a "Resource" (abstract concept) or a "Representation" (instance/file). See 4.4 Annotating Media Fragments</v>
      </c>
      <c r="C7" s="44"/>
      <c r="D7" s="96" t="s">
        <v>358</v>
      </c>
    </row>
    <row r="8" spans="1:4" ht="38.25">
      <c r="A8" s="173" t="str">
        <f>(Summary!A8)</f>
        <v>ma:language</v>
      </c>
      <c r="B8" s="175" t="str">
        <f>(Summary!B8)</f>
        <v>Specify a language used in the entity, Recommended best practice is to use a controlled vocabulary such as RFC 4646 [RFC4646]. </v>
      </c>
      <c r="C8" s="44"/>
      <c r="D8" s="96" t="s">
        <v>359</v>
      </c>
    </row>
    <row r="9" spans="1:4" ht="38.25">
      <c r="A9" s="173" t="str">
        <f>(Summary!A9)</f>
        <v>ma:publisher</v>
      </c>
      <c r="B9" s="175" t="str">
        <f>(Summary!B9)</f>
        <v>Examples of a Publisher include a person, an organization, or a service. Typically, the name of a Publisher should be used to indicate the entity.</v>
      </c>
      <c r="C9" s="44"/>
      <c r="D9" s="96" t="s">
        <v>360</v>
      </c>
    </row>
    <row r="10" spans="1:4" ht="25.5">
      <c r="A10" s="173" t="str">
        <f>(Summary!A10)</f>
        <v>ma:relation</v>
      </c>
      <c r="B10" s="175" t="str">
        <f>(Summary!B10)</f>
        <v>A pair identifying the entity and the nature of the realtionship. E.g. transcript, original_work</v>
      </c>
      <c r="C10" s="44"/>
      <c r="D10" s="96" t="s">
        <v>361</v>
      </c>
    </row>
    <row r="11" spans="1:4" ht="25.5">
      <c r="A11" s="173" t="str">
        <f>(Summary!A11)</f>
        <v>ma:keyword</v>
      </c>
      <c r="B11" s="6" t="str">
        <f>(Summary!B11)</f>
        <v>An unordered array of descriptive phrases or keywords that specify the topic of the content of the resource.</v>
      </c>
      <c r="C11" s="44"/>
      <c r="D11" s="96" t="s">
        <v>362</v>
      </c>
    </row>
    <row r="12" spans="1:4" ht="12.75">
      <c r="A12" s="173" t="str">
        <f>(Summary!A12)</f>
        <v>ma:title</v>
      </c>
      <c r="B12" s="6" t="str">
        <f>(Summary!B12)</f>
        <v>The title of the document, or the name given to the resource.</v>
      </c>
      <c r="C12" s="44"/>
      <c r="D12" s="96" t="s">
        <v>363</v>
      </c>
    </row>
    <row r="13" spans="1:4" ht="12.75">
      <c r="A13" s="173" t="str">
        <f>(Summary!A13)</f>
        <v>ma:genre</v>
      </c>
      <c r="B13" s="6" t="str">
        <f>(Summary!B13)</f>
        <v>Genre of the entity</v>
      </c>
      <c r="C13" s="44"/>
      <c r="D13" s="96" t="s">
        <v>364</v>
      </c>
    </row>
    <row r="14" spans="1:4" ht="38.25">
      <c r="A14" s="173" t="str">
        <f>(Summary!A14)</f>
        <v>ma:createDate</v>
      </c>
      <c r="B14" s="6" t="str">
        <f>(Summary!B14)</f>
        <v>The date and time the entity was originally created. (for commercial purpose there might be an annotation of publication date)</v>
      </c>
      <c r="C14" s="44"/>
      <c r="D14" s="101" t="s">
        <v>119</v>
      </c>
    </row>
    <row r="15" spans="1:4" ht="25.5">
      <c r="A15" s="173" t="str">
        <f>(Summary!A15)</f>
        <v>ma:rating</v>
      </c>
      <c r="B15" s="6" t="str">
        <f>(Summary!B15)</f>
        <v>A pair identifying the rating person or organization and the rating (real value)</v>
      </c>
      <c r="C15" s="44"/>
      <c r="D15" s="101"/>
    </row>
    <row r="16" spans="1:4" ht="12.75">
      <c r="A16" s="173" t="str">
        <f>(Summary!A16)</f>
        <v>ma:collection</v>
      </c>
      <c r="B16" s="6" t="str">
        <f>(Summary!B16)</f>
        <v>A name of the collection from wich the entities originates</v>
      </c>
      <c r="C16" s="44"/>
      <c r="D16" s="61" t="s">
        <v>160</v>
      </c>
    </row>
    <row r="17" spans="1:4" ht="12.75">
      <c r="A17" s="173" t="str">
        <f>(Summary!A17)</f>
        <v>ma:duration</v>
      </c>
      <c r="B17" s="6" t="str">
        <f>(Summary!B17)</f>
        <v>The actual duration of the entity</v>
      </c>
      <c r="C17" s="44"/>
      <c r="D17" s="61" t="s">
        <v>137</v>
      </c>
    </row>
    <row r="18" spans="1:4" ht="25.5">
      <c r="A18" s="173" t="str">
        <f>(Summary!A18)</f>
        <v>ma:copyright</v>
      </c>
      <c r="B18" s="6" t="str">
        <f>(Summary!B18)</f>
        <v>The copyright statement. Identification of the copyrights holder (DRM is out of scope for MAWG)</v>
      </c>
      <c r="C18" s="44"/>
      <c r="D18" s="61" t="s">
        <v>141</v>
      </c>
    </row>
    <row r="19" spans="1:4" ht="25.5">
      <c r="A19" s="173" t="str">
        <f>(Summary!A19)</f>
        <v>ma:location</v>
      </c>
      <c r="B19" s="6" t="str">
        <f>(Summary!B19)</f>
        <v>A location associated with the entity. Can be the depicted location or shot location. </v>
      </c>
      <c r="C19" s="44"/>
      <c r="D19" s="101" t="s">
        <v>197</v>
      </c>
    </row>
    <row r="20" spans="1:4" ht="25.5">
      <c r="A20" s="173" t="str">
        <f>(Summary!A20)</f>
        <v>ma:compression</v>
      </c>
      <c r="B20" s="6" t="str">
        <f>(Summary!B20)</f>
        <v>Compression type used, e.g. H264. Note: possible to use extended mime type, see RFC 4281</v>
      </c>
      <c r="C20" s="44"/>
      <c r="D20" s="61" t="s">
        <v>134</v>
      </c>
    </row>
    <row r="21" spans="1:4" ht="12.75">
      <c r="A21" s="173" t="str">
        <f>(Summary!A21)</f>
        <v>ma:frameSize</v>
      </c>
      <c r="B21" s="6" t="str">
        <f>(Summary!B21)</f>
        <v>The frame size. For example: w:720, h: 480</v>
      </c>
      <c r="C21" s="44"/>
      <c r="D21" s="61" t="s">
        <v>208</v>
      </c>
    </row>
    <row r="22" spans="1:3" ht="12.75">
      <c r="A22" s="173" t="str">
        <f>(MAWG!A29)</f>
        <v>ma:targetAudience</v>
      </c>
      <c r="C22" s="44"/>
    </row>
    <row r="23" spans="1:3" ht="12.75">
      <c r="A23" s="173" t="str">
        <f>(MAWG!A31)</f>
        <v>ma:locator</v>
      </c>
      <c r="C23" s="44"/>
    </row>
    <row r="24" ht="12.75">
      <c r="C24" s="44"/>
    </row>
    <row r="25" ht="12.75">
      <c r="C25" s="44"/>
    </row>
    <row r="26" ht="12.75">
      <c r="C26" s="44"/>
    </row>
    <row r="27" ht="12.75">
      <c r="C27" s="44"/>
    </row>
    <row r="28" ht="12.75">
      <c r="C28" s="44"/>
    </row>
    <row r="29" ht="12.75">
      <c r="C29" s="44"/>
    </row>
    <row r="30" spans="1:3" ht="15.75">
      <c r="A30" s="1"/>
      <c r="C30" s="44"/>
    </row>
    <row r="31" spans="3:4" ht="12.75">
      <c r="C31" s="44"/>
      <c r="D31" s="9" t="s">
        <v>106</v>
      </c>
    </row>
    <row r="32" ht="12.75">
      <c r="C32" s="44"/>
    </row>
    <row r="33" ht="12.75">
      <c r="C33" s="44"/>
    </row>
    <row r="34" ht="12.75">
      <c r="C34" s="44"/>
    </row>
    <row r="35" ht="12.75">
      <c r="C35" s="44"/>
    </row>
    <row r="36" ht="12.75">
      <c r="C36" s="44"/>
    </row>
    <row r="37" ht="12.75">
      <c r="C37" s="44"/>
    </row>
    <row r="38" ht="12.75">
      <c r="C38" s="44"/>
    </row>
    <row r="39" ht="12.75">
      <c r="C39" s="44"/>
    </row>
    <row r="40" ht="12.75">
      <c r="C40" s="44"/>
    </row>
    <row r="41" ht="12.75">
      <c r="C41" s="44"/>
    </row>
    <row r="42" ht="12.75">
      <c r="C42" s="44"/>
    </row>
    <row r="43" ht="12.75">
      <c r="C43" s="44"/>
    </row>
    <row r="44" ht="12.75">
      <c r="C44" s="44"/>
    </row>
    <row r="45" ht="12.75">
      <c r="C45" s="44"/>
    </row>
    <row r="46" ht="12.75">
      <c r="C46" s="44"/>
    </row>
    <row r="47" ht="12.75">
      <c r="C47" s="44"/>
    </row>
    <row r="48" ht="12.75">
      <c r="C48" s="44"/>
    </row>
    <row r="49" ht="12.75">
      <c r="C49" s="44"/>
    </row>
    <row r="50" ht="12.75">
      <c r="C50" s="44"/>
    </row>
    <row r="51" ht="12.75">
      <c r="C51" s="44"/>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D51"/>
  <sheetViews>
    <sheetView showZeros="0" workbookViewId="0" topLeftCell="A10">
      <selection activeCell="A22" sqref="A22:A23"/>
    </sheetView>
  </sheetViews>
  <sheetFormatPr defaultColWidth="8.8515625" defaultRowHeight="12.75"/>
  <cols>
    <col min="1" max="1" width="25.7109375" style="0" customWidth="1"/>
    <col min="2" max="2" width="57.7109375" style="0" customWidth="1"/>
    <col min="3" max="3" width="10.7109375" style="0" bestFit="1" customWidth="1"/>
    <col min="4" max="4" width="34.7109375" style="0" bestFit="1" customWidth="1"/>
    <col min="5" max="16384" width="11.421875" style="0" customWidth="1"/>
  </cols>
  <sheetData>
    <row r="1" spans="1:4" ht="15.75">
      <c r="A1" s="39" t="str">
        <f>(Summary!A1)</f>
        <v>MAWG</v>
      </c>
      <c r="B1" s="39" t="str">
        <f>(Summary!B1)</f>
        <v>Description</v>
      </c>
      <c r="C1" s="59" t="s">
        <v>164</v>
      </c>
      <c r="D1" s="60" t="str">
        <f>(Summary!W1)</f>
        <v>EBU P-META</v>
      </c>
    </row>
    <row r="2" spans="3:4" ht="15.75">
      <c r="C2" s="42"/>
      <c r="D2" s="32"/>
    </row>
    <row r="3" spans="1:4" ht="38.25">
      <c r="A3" s="173" t="str">
        <f>(Summary!A3)</f>
        <v>ma:contributor</v>
      </c>
      <c r="B3" s="175" t="str">
        <f>(Summary!B3)</f>
        <v>A pair identifying the contributor and the nature of the contribution. E.g. actor, cameraman, dirctor,singer, author, artist (Note: subject see addition of contributor type)</v>
      </c>
      <c r="C3" s="44" t="s">
        <v>211</v>
      </c>
      <c r="D3" s="34" t="s">
        <v>132</v>
      </c>
    </row>
    <row r="4" spans="1:4" ht="25.5">
      <c r="A4" s="173" t="str">
        <f>(Summary!A4)</f>
        <v>ma:creator</v>
      </c>
      <c r="B4" s="175" t="str">
        <f>(Summary!B4)</f>
        <v>The authors of the resource (listed in order of precedence, if significant).</v>
      </c>
      <c r="C4" s="44"/>
      <c r="D4" s="34" t="s">
        <v>91</v>
      </c>
    </row>
    <row r="5" spans="1:4" ht="38.25">
      <c r="A5" s="173" t="str">
        <f>(Summary!A5)</f>
        <v>ma:description</v>
      </c>
      <c r="B5" s="175" t="str">
        <f>(Summary!B5)</f>
        <v>A textual description of the content of the resource.</v>
      </c>
      <c r="C5" s="44"/>
      <c r="D5" s="34" t="s">
        <v>94</v>
      </c>
    </row>
    <row r="6" spans="1:4" ht="25.5">
      <c r="A6" s="173" t="str">
        <f>(Summary!A6)</f>
        <v>ma:format</v>
      </c>
      <c r="B6" s="175" t="str">
        <f>(Summary!B6)</f>
        <v>MIME type of the entity (wrapper, bucket media types) </v>
      </c>
      <c r="C6" s="44"/>
      <c r="D6" s="34" t="s">
        <v>145</v>
      </c>
    </row>
    <row r="7" spans="1:4" ht="38.25">
      <c r="A7" s="173" t="str">
        <f>(Summary!A7)</f>
        <v>ma:identifier</v>
      </c>
      <c r="B7" s="175" t="str">
        <f>(Summary!B7)</f>
        <v>A URI idenfies an entity; which can be either a "Resource" (abstract concept) or a "Representation" (instance/file). See 4.4 Annotating Media Fragments</v>
      </c>
      <c r="C7" s="44"/>
      <c r="D7" s="34" t="s">
        <v>148</v>
      </c>
    </row>
    <row r="8" spans="1:4" ht="38.25">
      <c r="A8" s="173" t="str">
        <f>(Summary!A8)</f>
        <v>ma:language</v>
      </c>
      <c r="B8" s="175" t="str">
        <f>(Summary!B8)</f>
        <v>Specify a language used in the entity, Recommended best practice is to use a controlled vocabulary such as RFC 4646 [RFC4646]. </v>
      </c>
      <c r="C8" s="44"/>
      <c r="D8" s="34" t="s">
        <v>151</v>
      </c>
    </row>
    <row r="9" spans="1:4" ht="38.25">
      <c r="A9" s="173" t="str">
        <f>(Summary!A9)</f>
        <v>ma:publisher</v>
      </c>
      <c r="B9" s="175" t="str">
        <f>(Summary!B9)</f>
        <v>Examples of a Publisher include a person, an organization, or a service. Typically, the name of a Publisher should be used to indicate the entity.</v>
      </c>
      <c r="C9" s="44"/>
      <c r="D9" s="34" t="s">
        <v>153</v>
      </c>
    </row>
    <row r="10" spans="1:4" ht="25.5">
      <c r="A10" s="173" t="str">
        <f>(Summary!A10)</f>
        <v>ma:relation</v>
      </c>
      <c r="B10" s="175" t="str">
        <f>(Summary!B10)</f>
        <v>A pair identifying the entity and the nature of the realtionship. E.g. transcript, original_work</v>
      </c>
      <c r="C10" s="44"/>
      <c r="D10" s="34" t="s">
        <v>155</v>
      </c>
    </row>
    <row r="11" spans="1:4" ht="25.5">
      <c r="A11" s="173" t="str">
        <f>(Summary!A11)</f>
        <v>ma:keyword</v>
      </c>
      <c r="B11" s="6" t="str">
        <f>(Summary!B11)</f>
        <v>An unordered array of descriptive phrases or keywords that specify the topic of the content of the resource.</v>
      </c>
      <c r="C11" s="44"/>
      <c r="D11" s="34" t="s">
        <v>111</v>
      </c>
    </row>
    <row r="12" spans="1:4" ht="89.25">
      <c r="A12" s="173" t="str">
        <f>(Summary!A12)</f>
        <v>ma:title</v>
      </c>
      <c r="B12" s="6" t="str">
        <f>(Summary!B12)</f>
        <v>The title of the document, or the name given to the resource.</v>
      </c>
      <c r="C12" s="44"/>
      <c r="D12" s="34" t="s">
        <v>114</v>
      </c>
    </row>
    <row r="13" spans="1:4" ht="25.5">
      <c r="A13" s="173" t="str">
        <f>(Summary!A13)</f>
        <v>ma:genre</v>
      </c>
      <c r="B13" s="6" t="str">
        <f>(Summary!B13)</f>
        <v>Genre of the entity</v>
      </c>
      <c r="C13" s="44"/>
      <c r="D13" s="34" t="s">
        <v>116</v>
      </c>
    </row>
    <row r="14" spans="1:4" ht="38.25">
      <c r="A14" s="173" t="str">
        <f>(Summary!A14)</f>
        <v>ma:createDate</v>
      </c>
      <c r="B14" s="6" t="str">
        <f>(Summary!B14)</f>
        <v>The date and time the entity was originally created. (for commercial purpose there might be an annotation of publication date)</v>
      </c>
      <c r="C14" s="44"/>
      <c r="D14" s="13" t="s">
        <v>120</v>
      </c>
    </row>
    <row r="15" spans="1:4" ht="25.5">
      <c r="A15" s="173" t="str">
        <f>(Summary!A15)</f>
        <v>ma:rating</v>
      </c>
      <c r="B15" s="6" t="str">
        <f>(Summary!B15)</f>
        <v>A pair identifying the rating person or organization and the rating (real value)</v>
      </c>
      <c r="C15" s="44"/>
      <c r="D15" s="35"/>
    </row>
    <row r="16" spans="1:4" ht="12.75">
      <c r="A16" s="173" t="str">
        <f>(Summary!A16)</f>
        <v>ma:collection</v>
      </c>
      <c r="B16" s="6" t="str">
        <f>(Summary!B16)</f>
        <v>A name of the collection from wich the entities originates</v>
      </c>
      <c r="C16" s="44"/>
      <c r="D16" s="35"/>
    </row>
    <row r="17" spans="1:4" ht="12.75">
      <c r="A17" s="173" t="str">
        <f>(Summary!A17)</f>
        <v>ma:duration</v>
      </c>
      <c r="B17" s="6" t="str">
        <f>(Summary!B17)</f>
        <v>The actual duration of the entity</v>
      </c>
      <c r="C17" s="44"/>
      <c r="D17" s="13" t="s">
        <v>138</v>
      </c>
    </row>
    <row r="18" spans="1:4" ht="25.5">
      <c r="A18" s="173" t="str">
        <f>(Summary!A18)</f>
        <v>ma:copyright</v>
      </c>
      <c r="B18" s="6" t="str">
        <f>(Summary!B18)</f>
        <v>The copyright statement. Identification of the copyrights holder (DRM is out of scope for MAWG)</v>
      </c>
      <c r="C18" s="44"/>
      <c r="D18" s="35"/>
    </row>
    <row r="19" spans="1:4" ht="25.5">
      <c r="A19" s="173" t="str">
        <f>(Summary!A19)</f>
        <v>ma:location</v>
      </c>
      <c r="B19" s="6" t="str">
        <f>(Summary!B19)</f>
        <v>A location associated with the entity. Can be the depicted location or shot location. </v>
      </c>
      <c r="C19" s="44"/>
      <c r="D19" s="35" t="s">
        <v>198</v>
      </c>
    </row>
    <row r="20" spans="1:4" ht="25.5">
      <c r="A20" s="173" t="str">
        <f>(Summary!A20)</f>
        <v>ma:compression</v>
      </c>
      <c r="B20" s="6" t="str">
        <f>(Summary!B20)</f>
        <v>Compression type used, e.g. H264. Note: possible to use extended mime type, see RFC 4281</v>
      </c>
      <c r="C20" s="44"/>
      <c r="D20" s="13" t="s">
        <v>158</v>
      </c>
    </row>
    <row r="21" spans="1:4" ht="25.5">
      <c r="A21" s="173" t="str">
        <f>(Summary!A21)</f>
        <v>ma:frameSize</v>
      </c>
      <c r="B21" s="6" t="str">
        <f>(Summary!B21)</f>
        <v>The frame size. For example: w:720, h: 480</v>
      </c>
      <c r="C21" s="44"/>
      <c r="D21" s="13" t="s">
        <v>209</v>
      </c>
    </row>
    <row r="22" spans="1:3" ht="12.75">
      <c r="A22" s="173" t="str">
        <f>(MAWG!A29)</f>
        <v>ma:targetAudience</v>
      </c>
      <c r="C22" s="36"/>
    </row>
    <row r="23" spans="1:3" ht="12.75">
      <c r="A23" s="173" t="str">
        <f>(MAWG!A31)</f>
        <v>ma:locator</v>
      </c>
      <c r="C23" s="36"/>
    </row>
    <row r="24" ht="12.75">
      <c r="C24" s="36"/>
    </row>
    <row r="25" ht="12.75">
      <c r="C25" s="36"/>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K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2.00390625" style="73" bestFit="1" customWidth="1"/>
    <col min="4" max="4" width="73.421875" style="37" customWidth="1"/>
    <col min="5" max="11" width="9.140625" style="37" customWidth="1"/>
    <col min="12" max="16384" width="11.421875" style="0" customWidth="1"/>
  </cols>
  <sheetData>
    <row r="1" spans="1:11" ht="15.75">
      <c r="A1" s="39" t="str">
        <f>(Summary!A1)</f>
        <v>MAWG</v>
      </c>
      <c r="B1" s="39" t="str">
        <f>(Summary!B1)</f>
        <v>Description</v>
      </c>
      <c r="C1" s="59" t="s">
        <v>164</v>
      </c>
      <c r="D1" s="69" t="str">
        <f>(Summary!X1)</f>
        <v>MPEG-7 XPath</v>
      </c>
      <c r="E1" s="65"/>
      <c r="F1" s="65"/>
      <c r="G1" s="65"/>
      <c r="H1" s="65"/>
      <c r="I1" s="65" t="s">
        <v>236</v>
      </c>
      <c r="J1" s="65" t="s">
        <v>237</v>
      </c>
      <c r="K1" s="65"/>
    </row>
    <row r="2" ht="15">
      <c r="C2" s="42"/>
    </row>
    <row r="3" spans="1:9" ht="38.25">
      <c r="A3" s="173" t="str">
        <f>(Summary!A3)</f>
        <v>ma:contributor</v>
      </c>
      <c r="B3" s="175" t="str">
        <f>(Summary!B3)</f>
        <v>A pair identifying the contributor and the nature of the contribution. E.g. actor, cameraman, dirctor,singer, author, artist (Note: subject see addition of contributor type)</v>
      </c>
      <c r="C3" s="44" t="s">
        <v>211</v>
      </c>
      <c r="D3" s="37" t="s">
        <v>526</v>
      </c>
      <c r="E3" s="37" t="s">
        <v>527</v>
      </c>
      <c r="I3" s="133" t="s">
        <v>248</v>
      </c>
    </row>
    <row r="4" spans="1:10" ht="25.5">
      <c r="A4" s="173" t="str">
        <f>(Summary!A4)</f>
        <v>ma:creator</v>
      </c>
      <c r="B4" s="175" t="str">
        <f>(Summary!B4)</f>
        <v>The authors of the resource (listed in order of precedence, if significant).</v>
      </c>
      <c r="C4" s="44" t="s">
        <v>211</v>
      </c>
      <c r="D4" s="37" t="s">
        <v>526</v>
      </c>
      <c r="I4" s="133" t="s">
        <v>248</v>
      </c>
      <c r="J4" s="37" t="s">
        <v>273</v>
      </c>
    </row>
    <row r="5" spans="1:9" ht="12.75">
      <c r="A5" s="173" t="str">
        <f>(Summary!A5)</f>
        <v>ma:description</v>
      </c>
      <c r="B5" s="175" t="str">
        <f>(Summary!B5)</f>
        <v>A textual description of the content of the resource.</v>
      </c>
      <c r="C5" s="44" t="s">
        <v>212</v>
      </c>
      <c r="D5" s="37" t="s">
        <v>529</v>
      </c>
      <c r="I5" s="133" t="s">
        <v>248</v>
      </c>
    </row>
    <row r="6" spans="1:9" ht="12.75">
      <c r="A6" s="173" t="str">
        <f>(Summary!A6)</f>
        <v>ma:format</v>
      </c>
      <c r="B6" s="175" t="str">
        <f>(Summary!B6)</f>
        <v>MIME type of the entity (wrapper, bucket media types) </v>
      </c>
      <c r="C6" s="44" t="s">
        <v>212</v>
      </c>
      <c r="D6" s="37" t="s">
        <v>1</v>
      </c>
      <c r="I6" s="133" t="s">
        <v>248</v>
      </c>
    </row>
    <row r="7" spans="1:10" ht="38.25">
      <c r="A7" s="173" t="str">
        <f>(Summary!A7)</f>
        <v>ma:identifier</v>
      </c>
      <c r="B7" s="175" t="str">
        <f>(Summary!B7)</f>
        <v>A URI idenfies an entity; which can be either a "Resource" (abstract concept) or a "Representation" (instance/file). See 4.4 Annotating Media Fragments</v>
      </c>
      <c r="C7" s="44" t="s">
        <v>212</v>
      </c>
      <c r="D7" s="37" t="s">
        <v>83</v>
      </c>
      <c r="I7" s="134" t="s">
        <v>238</v>
      </c>
      <c r="J7" s="37" t="s">
        <v>274</v>
      </c>
    </row>
    <row r="8" spans="1:9" ht="38.25">
      <c r="A8" s="173" t="str">
        <f>(Summary!A8)</f>
        <v>ma:language</v>
      </c>
      <c r="B8" s="175" t="str">
        <f>(Summary!B8)</f>
        <v>Specify a language used in the entity, Recommended best practice is to use a controlled vocabulary such as RFC 4646 [RFC4646]. </v>
      </c>
      <c r="C8" s="44" t="s">
        <v>211</v>
      </c>
      <c r="D8" s="37" t="s">
        <v>530</v>
      </c>
      <c r="I8" s="133" t="s">
        <v>248</v>
      </c>
    </row>
    <row r="9" spans="1:10" ht="38.25">
      <c r="A9" s="173" t="str">
        <f>(Summary!A9)</f>
        <v>ma:publisher</v>
      </c>
      <c r="B9" s="175" t="str">
        <f>(Summary!B9)</f>
        <v>Examples of a Publisher include a person, an organization, or a service. Typically, the name of a Publisher should be used to indicate the entity.</v>
      </c>
      <c r="C9" s="44" t="s">
        <v>212</v>
      </c>
      <c r="D9" s="37" t="s">
        <v>84</v>
      </c>
      <c r="E9" s="37" t="s">
        <v>531</v>
      </c>
      <c r="I9" s="134" t="s">
        <v>238</v>
      </c>
      <c r="J9" s="37" t="s">
        <v>275</v>
      </c>
    </row>
    <row r="10" spans="1:5" ht="25.5">
      <c r="A10" s="173" t="str">
        <f>(Summary!A10)</f>
        <v>ma:relation</v>
      </c>
      <c r="B10" s="175" t="str">
        <f>(Summary!B10)</f>
        <v>A pair identifying the entity and the nature of the realtionship. E.g. transcript, original_work</v>
      </c>
      <c r="C10" s="44" t="s">
        <v>212</v>
      </c>
      <c r="D10" s="37" t="s">
        <v>85</v>
      </c>
      <c r="E10" s="37" t="s">
        <v>532</v>
      </c>
    </row>
    <row r="11" spans="1:9" ht="25.5">
      <c r="A11" s="173" t="str">
        <f>(Summary!A11)</f>
        <v>ma:keyword</v>
      </c>
      <c r="B11" s="6" t="str">
        <f>(Summary!B11)</f>
        <v>An unordered array of descriptive phrases or keywords that specify the topic of the content of the resource.</v>
      </c>
      <c r="C11" s="44" t="s">
        <v>211</v>
      </c>
      <c r="D11" s="37" t="s">
        <v>533</v>
      </c>
      <c r="I11" s="133" t="s">
        <v>248</v>
      </c>
    </row>
    <row r="12" spans="1:9" ht="12.75">
      <c r="A12" s="173" t="str">
        <f>(Summary!A12)</f>
        <v>ma:title</v>
      </c>
      <c r="B12" s="6" t="str">
        <f>(Summary!B12)</f>
        <v>The title of the document, or the name given to the resource.</v>
      </c>
      <c r="C12" s="44" t="s">
        <v>211</v>
      </c>
      <c r="D12" s="37" t="s">
        <v>86</v>
      </c>
      <c r="I12" s="133" t="s">
        <v>248</v>
      </c>
    </row>
    <row r="13" spans="1:10" ht="12.75">
      <c r="A13" s="173" t="str">
        <f>(Summary!A13)</f>
        <v>ma:genre</v>
      </c>
      <c r="B13" s="6" t="str">
        <f>(Summary!B13)</f>
        <v>Genre of the entity</v>
      </c>
      <c r="C13" s="44" t="s">
        <v>211</v>
      </c>
      <c r="D13" s="102" t="s">
        <v>87</v>
      </c>
      <c r="I13" s="134" t="s">
        <v>238</v>
      </c>
      <c r="J13" s="37" t="s">
        <v>19</v>
      </c>
    </row>
    <row r="14" spans="1:9" ht="38.25">
      <c r="A14" s="173" t="str">
        <f>(Summary!A14)</f>
        <v>ma:createDate</v>
      </c>
      <c r="B14" s="6" t="str">
        <f>(Summary!B14)</f>
        <v>The date and time the entity was originally created. (for commercial purpose there might be an annotation of publication date)</v>
      </c>
      <c r="C14" s="44" t="s">
        <v>211</v>
      </c>
      <c r="D14" s="37" t="s">
        <v>528</v>
      </c>
      <c r="I14" s="133" t="s">
        <v>248</v>
      </c>
    </row>
    <row r="15" spans="1:9" ht="25.5">
      <c r="A15" s="173" t="str">
        <f>(Summary!A15)</f>
        <v>ma:rating</v>
      </c>
      <c r="B15" s="6" t="str">
        <f>(Summary!B15)</f>
        <v>A pair identifying the rating person or organization and the rating (real value)</v>
      </c>
      <c r="C15" s="44" t="s">
        <v>212</v>
      </c>
      <c r="D15" s="37" t="s">
        <v>534</v>
      </c>
      <c r="I15" s="133" t="s">
        <v>248</v>
      </c>
    </row>
    <row r="16" spans="1:9" ht="12.75">
      <c r="A16" s="173" t="str">
        <f>(Summary!A16)</f>
        <v>ma:collection</v>
      </c>
      <c r="B16" s="6" t="str">
        <f>(Summary!B16)</f>
        <v>A name of the collection from wich the entities originates</v>
      </c>
      <c r="C16" s="44" t="s">
        <v>211</v>
      </c>
      <c r="D16" s="37" t="s">
        <v>18</v>
      </c>
      <c r="I16" s="133" t="s">
        <v>248</v>
      </c>
    </row>
    <row r="17" spans="1:9" ht="12.75">
      <c r="A17" s="173" t="str">
        <f>(Summary!A17)</f>
        <v>ma:duration</v>
      </c>
      <c r="B17" s="6" t="str">
        <f>(Summary!B17)</f>
        <v>The actual duration of the entity</v>
      </c>
      <c r="C17" s="44" t="s">
        <v>211</v>
      </c>
      <c r="D17" s="37" t="s">
        <v>88</v>
      </c>
      <c r="I17" s="133" t="s">
        <v>248</v>
      </c>
    </row>
    <row r="18" spans="1:9" ht="25.5">
      <c r="A18" s="173" t="str">
        <f>(Summary!A18)</f>
        <v>ma:copyright</v>
      </c>
      <c r="B18" s="6" t="str">
        <f>(Summary!B18)</f>
        <v>The copyright statement. Identification of the copyrights holder (DRM is out of scope for MAWG)</v>
      </c>
      <c r="C18" s="44" t="s">
        <v>211</v>
      </c>
      <c r="D18" s="37" t="s">
        <v>89</v>
      </c>
      <c r="I18" s="133" t="s">
        <v>248</v>
      </c>
    </row>
    <row r="19" spans="1:9" ht="25.5">
      <c r="A19" s="173" t="str">
        <f>(Summary!A19)</f>
        <v>ma:location</v>
      </c>
      <c r="B19" s="6" t="str">
        <f>(Summary!B19)</f>
        <v>A location associated with the entity. Can be the depicted location or shot location. </v>
      </c>
      <c r="C19" s="44" t="s">
        <v>211</v>
      </c>
      <c r="D19" s="37" t="s">
        <v>554</v>
      </c>
      <c r="I19" s="133" t="s">
        <v>248</v>
      </c>
    </row>
    <row r="20" spans="1:9" ht="25.5">
      <c r="A20" s="173" t="str">
        <f>(Summary!A20)</f>
        <v>ma:compression</v>
      </c>
      <c r="B20" s="6" t="str">
        <f>(Summary!B20)</f>
        <v>Compression type used, e.g. H264. Note: possible to use extended mime type, see RFC 4281</v>
      </c>
      <c r="C20" s="44" t="s">
        <v>211</v>
      </c>
      <c r="D20" s="37" t="s">
        <v>555</v>
      </c>
      <c r="I20" s="133" t="s">
        <v>248</v>
      </c>
    </row>
    <row r="21" spans="1:10" ht="12.75">
      <c r="A21" s="173" t="str">
        <f>(Summary!A21)</f>
        <v>ma:frameSize</v>
      </c>
      <c r="B21" s="6" t="str">
        <f>(Summary!B21)</f>
        <v>The frame size. For example: w:720, h: 480</v>
      </c>
      <c r="C21" s="44" t="s">
        <v>214</v>
      </c>
      <c r="D21" s="37" t="s">
        <v>556</v>
      </c>
      <c r="I21" s="135" t="s">
        <v>276</v>
      </c>
      <c r="J21" s="37" t="s">
        <v>218</v>
      </c>
    </row>
    <row r="22" spans="1:3" ht="12.75">
      <c r="A22" s="173" t="str">
        <f>(MAWG!A29)</f>
        <v>ma:targetAudience</v>
      </c>
      <c r="C22" s="44"/>
    </row>
    <row r="23" spans="1:3" ht="12.75">
      <c r="A23" s="173" t="str">
        <f>(MAWG!A31)</f>
        <v>ma:locator</v>
      </c>
      <c r="C23" s="44"/>
    </row>
    <row r="24" ht="12.75">
      <c r="C24" s="44"/>
    </row>
    <row r="25" ht="12.75">
      <c r="C25" s="44"/>
    </row>
    <row r="26" ht="12.75">
      <c r="C26" s="44"/>
    </row>
    <row r="27" ht="12.75">
      <c r="C27" s="44"/>
    </row>
    <row r="28" ht="12.75">
      <c r="C28" s="44"/>
    </row>
    <row r="29" ht="12.75">
      <c r="C29" s="44"/>
    </row>
    <row r="30" spans="1:3" ht="15.75">
      <c r="A30" s="1"/>
      <c r="C30" s="44"/>
    </row>
    <row r="31" ht="12.75">
      <c r="C31" s="44"/>
    </row>
    <row r="32" ht="12.75">
      <c r="C32" s="44"/>
    </row>
    <row r="33" ht="12.75">
      <c r="C33" s="44"/>
    </row>
    <row r="34" ht="12.75">
      <c r="C34" s="44"/>
    </row>
    <row r="35" ht="12.75">
      <c r="C35" s="44"/>
    </row>
    <row r="36" ht="12.75">
      <c r="C36" s="44"/>
    </row>
    <row r="37" ht="12.75">
      <c r="C37" s="44"/>
    </row>
    <row r="38" ht="12.75">
      <c r="C38" s="44"/>
    </row>
    <row r="39" ht="12.75">
      <c r="C39" s="44"/>
    </row>
    <row r="40" ht="12.75">
      <c r="C40" s="44"/>
    </row>
    <row r="41" ht="12.75">
      <c r="C41" s="44"/>
    </row>
    <row r="42" ht="12.75">
      <c r="C42" s="44"/>
    </row>
    <row r="43" ht="12.75">
      <c r="C43" s="44"/>
    </row>
    <row r="44" ht="12.75">
      <c r="C44" s="44"/>
    </row>
    <row r="45" ht="12.75">
      <c r="C45" s="44"/>
    </row>
    <row r="46" ht="12.75">
      <c r="C46" s="44"/>
    </row>
    <row r="47" ht="12.75">
      <c r="C47" s="44"/>
    </row>
    <row r="48" ht="12.75">
      <c r="C48" s="44"/>
    </row>
    <row r="49" ht="12.75">
      <c r="C49" s="44"/>
    </row>
    <row r="50" ht="12.75">
      <c r="C50" s="44"/>
    </row>
    <row r="51" ht="12.75">
      <c r="C51" s="44"/>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N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2.00390625" style="73" bestFit="1" customWidth="1"/>
    <col min="4" max="4" width="22.28125" style="68" bestFit="1" customWidth="1"/>
    <col min="5" max="5" width="22.8515625" style="68" customWidth="1"/>
    <col min="6" max="6" width="25.140625" style="73" customWidth="1"/>
    <col min="7" max="7" width="23.7109375" style="68" customWidth="1"/>
    <col min="8" max="8" width="19.28125" style="68" customWidth="1"/>
    <col min="9" max="9" width="22.140625" style="68" customWidth="1"/>
    <col min="10" max="10" width="23.421875" style="0" customWidth="1"/>
    <col min="11" max="16384" width="11.421875" style="0" customWidth="1"/>
  </cols>
  <sheetData>
    <row r="1" spans="1:14" ht="15.75">
      <c r="A1" s="39" t="str">
        <f>(Summary!A1)</f>
        <v>MAWG</v>
      </c>
      <c r="B1" s="39" t="str">
        <f>(Summary!B1)</f>
        <v>Description</v>
      </c>
      <c r="C1" s="59" t="s">
        <v>164</v>
      </c>
      <c r="D1" s="60" t="str">
        <f>(Summary!Y1)</f>
        <v>SMPTE Designator</v>
      </c>
      <c r="E1" s="60" t="s">
        <v>456</v>
      </c>
      <c r="F1" s="113" t="s">
        <v>457</v>
      </c>
      <c r="G1" s="60" t="s">
        <v>458</v>
      </c>
      <c r="H1" s="60" t="s">
        <v>459</v>
      </c>
      <c r="I1" s="60" t="s">
        <v>123</v>
      </c>
      <c r="J1" s="23" t="s">
        <v>122</v>
      </c>
      <c r="K1" s="39"/>
      <c r="L1" s="39"/>
      <c r="M1" s="39"/>
      <c r="N1" s="39"/>
    </row>
    <row r="2" spans="3:10" ht="15">
      <c r="C2" s="42"/>
      <c r="J2" s="20"/>
    </row>
    <row r="3" spans="1:10" ht="38.25">
      <c r="A3" s="173" t="str">
        <f>(Summary!A3)</f>
        <v>ma:contributor</v>
      </c>
      <c r="B3" s="175" t="str">
        <f>(Summary!B3)</f>
        <v>A pair identifying the contributor and the nature of the contribution. E.g. actor, cameraman, dirctor,singer, author, artist (Note: subject see addition of contributor type)</v>
      </c>
      <c r="C3" s="44" t="s">
        <v>213</v>
      </c>
      <c r="D3" s="68" t="s">
        <v>460</v>
      </c>
      <c r="E3" s="68" t="s">
        <v>461</v>
      </c>
      <c r="G3" s="68" t="s">
        <v>74</v>
      </c>
      <c r="H3" s="68" t="s">
        <v>75</v>
      </c>
      <c r="J3" s="9" t="s">
        <v>462</v>
      </c>
    </row>
    <row r="4" spans="1:10" ht="25.5">
      <c r="A4" s="173" t="str">
        <f>(Summary!A4)</f>
        <v>ma:creator</v>
      </c>
      <c r="B4" s="175" t="str">
        <f>(Summary!B4)</f>
        <v>The authors of the resource (listed in order of precedence, if significant).</v>
      </c>
      <c r="C4" s="44" t="s">
        <v>213</v>
      </c>
      <c r="D4" s="68" t="s">
        <v>460</v>
      </c>
      <c r="E4" s="68" t="s">
        <v>461</v>
      </c>
      <c r="G4" s="68" t="s">
        <v>76</v>
      </c>
      <c r="H4" s="68" t="s">
        <v>75</v>
      </c>
      <c r="I4" s="68" t="s">
        <v>124</v>
      </c>
      <c r="J4" s="9" t="s">
        <v>462</v>
      </c>
    </row>
    <row r="5" spans="1:10" ht="12.75">
      <c r="A5" s="173" t="str">
        <f>(Summary!A5)</f>
        <v>ma:description</v>
      </c>
      <c r="B5" s="175" t="str">
        <f>(Summary!B5)</f>
        <v>A textual description of the content of the resource.</v>
      </c>
      <c r="C5" s="44" t="s">
        <v>211</v>
      </c>
      <c r="D5" s="68" t="s">
        <v>464</v>
      </c>
      <c r="E5" s="68" t="s">
        <v>465</v>
      </c>
      <c r="F5" s="73" t="s">
        <v>372</v>
      </c>
      <c r="G5" s="68" t="s">
        <v>77</v>
      </c>
      <c r="H5" s="68" t="s">
        <v>75</v>
      </c>
      <c r="J5" s="9"/>
    </row>
    <row r="6" spans="1:10" ht="12.75">
      <c r="A6" s="173" t="str">
        <f>(Summary!A6)</f>
        <v>ma:format</v>
      </c>
      <c r="B6" s="175" t="str">
        <f>(Summary!B6)</f>
        <v>MIME type of the entity (wrapper, bucket media types) </v>
      </c>
      <c r="C6" s="44" t="s">
        <v>212</v>
      </c>
      <c r="D6" s="68" t="s">
        <v>464</v>
      </c>
      <c r="E6" s="68" t="s">
        <v>466</v>
      </c>
      <c r="F6" s="73" t="s">
        <v>467</v>
      </c>
      <c r="J6" s="9" t="s">
        <v>535</v>
      </c>
    </row>
    <row r="7" spans="1:10" ht="38.25">
      <c r="A7" s="173" t="str">
        <f>(Summary!A7)</f>
        <v>ma:identifier</v>
      </c>
      <c r="B7" s="175" t="str">
        <f>(Summary!B7)</f>
        <v>A URI idenfies an entity; which can be either a "Resource" (abstract concept) or a "Representation" (instance/file). See 4.4 Annotating Media Fragments</v>
      </c>
      <c r="C7" s="44" t="s">
        <v>212</v>
      </c>
      <c r="D7" s="68" t="s">
        <v>460</v>
      </c>
      <c r="E7" s="68" t="s">
        <v>536</v>
      </c>
      <c r="H7" s="68" t="s">
        <v>75</v>
      </c>
      <c r="J7" s="9" t="s">
        <v>537</v>
      </c>
    </row>
    <row r="8" spans="1:10" ht="38.25">
      <c r="A8" s="173" t="str">
        <f>(Summary!A8)</f>
        <v>ma:language</v>
      </c>
      <c r="B8" s="175" t="str">
        <f>(Summary!B8)</f>
        <v>Specify a language used in the entity, Recommended best practice is to use a controlled vocabulary such as RFC 4646 [RFC4646]. </v>
      </c>
      <c r="C8" s="44" t="s">
        <v>212</v>
      </c>
      <c r="D8" s="68" t="s">
        <v>538</v>
      </c>
      <c r="E8" s="68" t="s">
        <v>539</v>
      </c>
      <c r="F8" s="73" t="s">
        <v>540</v>
      </c>
      <c r="H8" s="68" t="s">
        <v>75</v>
      </c>
      <c r="J8" s="9" t="s">
        <v>541</v>
      </c>
    </row>
    <row r="9" spans="1:10" ht="38.25">
      <c r="A9" s="173" t="str">
        <f>(Summary!A9)</f>
        <v>ma:publisher</v>
      </c>
      <c r="B9" s="175" t="str">
        <f>(Summary!B9)</f>
        <v>Examples of a Publisher include a person, an organization, or a service. Typically, the name of a Publisher should be used to indicate the entity.</v>
      </c>
      <c r="C9" s="44" t="s">
        <v>212</v>
      </c>
      <c r="D9" s="68" t="s">
        <v>538</v>
      </c>
      <c r="E9" s="68" t="s">
        <v>542</v>
      </c>
      <c r="F9" s="73" t="s">
        <v>543</v>
      </c>
      <c r="G9" s="68" t="s">
        <v>78</v>
      </c>
      <c r="H9" s="68" t="s">
        <v>75</v>
      </c>
      <c r="J9" s="9"/>
    </row>
    <row r="10" spans="1:10" ht="25.5">
      <c r="A10" s="173" t="str">
        <f>(Summary!A10)</f>
        <v>ma:relation</v>
      </c>
      <c r="B10" s="175" t="str">
        <f>(Summary!B10)</f>
        <v>A pair identifying the entity and the nature of the realtionship. E.g. transcript, original_work</v>
      </c>
      <c r="C10" s="44" t="s">
        <v>212</v>
      </c>
      <c r="D10" s="68" t="s">
        <v>460</v>
      </c>
      <c r="E10" s="68" t="s">
        <v>546</v>
      </c>
      <c r="G10" s="68" t="s">
        <v>80</v>
      </c>
      <c r="H10" s="68" t="s">
        <v>75</v>
      </c>
      <c r="J10" s="9" t="s">
        <v>547</v>
      </c>
    </row>
    <row r="11" spans="1:10" ht="25.5">
      <c r="A11" s="173" t="str">
        <f>(Summary!A11)</f>
        <v>ma:keyword</v>
      </c>
      <c r="B11" s="6" t="str">
        <f>(Summary!B11)</f>
        <v>An unordered array of descriptive phrases or keywords that specify the topic of the content of the resource.</v>
      </c>
      <c r="C11" s="44" t="s">
        <v>212</v>
      </c>
      <c r="D11" s="68" t="s">
        <v>464</v>
      </c>
      <c r="E11" s="68" t="s">
        <v>549</v>
      </c>
      <c r="F11" s="73" t="s">
        <v>496</v>
      </c>
      <c r="G11" s="68" t="s">
        <v>77</v>
      </c>
      <c r="H11" s="68" t="s">
        <v>75</v>
      </c>
      <c r="J11" s="9"/>
    </row>
    <row r="12" spans="1:10" ht="12.75">
      <c r="A12" s="173" t="str">
        <f>(Summary!A12)</f>
        <v>ma:title</v>
      </c>
      <c r="B12" s="6" t="str">
        <f>(Summary!B12)</f>
        <v>The title of the document, or the name given to the resource.</v>
      </c>
      <c r="C12" s="44" t="s">
        <v>212</v>
      </c>
      <c r="D12" s="68" t="s">
        <v>464</v>
      </c>
      <c r="E12" s="68" t="s">
        <v>550</v>
      </c>
      <c r="F12" s="73" t="s">
        <v>551</v>
      </c>
      <c r="G12" s="68" t="s">
        <v>81</v>
      </c>
      <c r="H12" s="68" t="s">
        <v>75</v>
      </c>
      <c r="J12" s="9"/>
    </row>
    <row r="13" spans="1:10" ht="12.75">
      <c r="A13" s="173" t="str">
        <f>(Summary!A13)</f>
        <v>ma:genre</v>
      </c>
      <c r="B13" s="6" t="str">
        <f>(Summary!B13)</f>
        <v>Genre of the entity</v>
      </c>
      <c r="C13" s="44"/>
      <c r="J13" s="9"/>
    </row>
    <row r="14" spans="1:10" ht="38.25">
      <c r="A14" s="173" t="str">
        <f>(Summary!A14)</f>
        <v>ma:createDate</v>
      </c>
      <c r="B14" s="6" t="str">
        <f>(Summary!B14)</f>
        <v>The date and time the entity was originally created. (for commercial purpose there might be an annotation of publication date)</v>
      </c>
      <c r="C14" s="44" t="s">
        <v>211</v>
      </c>
      <c r="D14" s="68" t="s">
        <v>463</v>
      </c>
      <c r="E14" s="68" t="s">
        <v>552</v>
      </c>
      <c r="F14" s="73" t="s">
        <v>553</v>
      </c>
      <c r="H14" s="68" t="s">
        <v>82</v>
      </c>
      <c r="I14" s="68" t="s">
        <v>125</v>
      </c>
      <c r="J14" s="9"/>
    </row>
    <row r="15" spans="1:10" ht="25.5">
      <c r="A15" s="173" t="str">
        <f>(Summary!A15)</f>
        <v>ma:rating</v>
      </c>
      <c r="B15" s="6" t="str">
        <f>(Summary!B15)</f>
        <v>A pair identifying the rating person or organization and the rating (real value)</v>
      </c>
      <c r="C15" s="44" t="s">
        <v>212</v>
      </c>
      <c r="D15" s="68" t="s">
        <v>548</v>
      </c>
      <c r="E15" s="68" t="s">
        <v>489</v>
      </c>
      <c r="F15" s="73" t="s">
        <v>490</v>
      </c>
      <c r="J15" s="9"/>
    </row>
    <row r="16" spans="1:10" ht="12.75">
      <c r="A16" s="173" t="str">
        <f>(Summary!A16)</f>
        <v>ma:collection</v>
      </c>
      <c r="B16" s="6" t="str">
        <f>(Summary!B16)</f>
        <v>A name of the collection from wich the entities originates</v>
      </c>
      <c r="C16" s="44" t="s">
        <v>211</v>
      </c>
      <c r="D16" s="68" t="s">
        <v>464</v>
      </c>
      <c r="E16" s="68" t="s">
        <v>491</v>
      </c>
      <c r="F16" s="73" t="s">
        <v>492</v>
      </c>
      <c r="J16" s="9" t="s">
        <v>493</v>
      </c>
    </row>
    <row r="17" spans="1:10" ht="12.75">
      <c r="A17" s="173" t="str">
        <f>(Summary!A17)</f>
        <v>ma:duration</v>
      </c>
      <c r="B17" s="6" t="str">
        <f>(Summary!B17)</f>
        <v>The actual duration of the entity</v>
      </c>
      <c r="C17" s="44" t="s">
        <v>211</v>
      </c>
      <c r="D17" s="68" t="s">
        <v>463</v>
      </c>
      <c r="E17" s="68" t="s">
        <v>544</v>
      </c>
      <c r="F17" s="73" t="s">
        <v>545</v>
      </c>
      <c r="J17" s="9"/>
    </row>
    <row r="18" spans="1:10" ht="25.5">
      <c r="A18" s="173" t="str">
        <f>(Summary!A18)</f>
        <v>ma:copyright</v>
      </c>
      <c r="B18" s="6" t="str">
        <f>(Summary!B18)</f>
        <v>The copyright statement. Identification of the copyrights holder (DRM is out of scope for MAWG)</v>
      </c>
      <c r="C18" s="44" t="s">
        <v>211</v>
      </c>
      <c r="D18" s="68" t="s">
        <v>463</v>
      </c>
      <c r="E18" s="68" t="s">
        <v>2</v>
      </c>
      <c r="F18" s="73" t="s">
        <v>3</v>
      </c>
      <c r="G18" s="68" t="s">
        <v>79</v>
      </c>
      <c r="H18" s="68" t="s">
        <v>75</v>
      </c>
      <c r="J18" s="9"/>
    </row>
    <row r="19" spans="1:10" ht="25.5">
      <c r="A19" s="173" t="str">
        <f>(Summary!A19)</f>
        <v>ma:location</v>
      </c>
      <c r="B19" s="6" t="str">
        <f>(Summary!B19)</f>
        <v>A location associated with the entity. Can be the depicted location or shot location. </v>
      </c>
      <c r="C19" s="44" t="s">
        <v>213</v>
      </c>
      <c r="D19" s="68" t="s">
        <v>464</v>
      </c>
      <c r="E19" s="68" t="s">
        <v>4</v>
      </c>
      <c r="F19" s="73" t="s">
        <v>5</v>
      </c>
      <c r="G19" s="68" t="s">
        <v>121</v>
      </c>
      <c r="H19" s="68" t="s">
        <v>75</v>
      </c>
      <c r="J19" s="9"/>
    </row>
    <row r="20" spans="1:10" ht="25.5">
      <c r="A20" s="173" t="str">
        <f>(Summary!A20)</f>
        <v>ma:compression</v>
      </c>
      <c r="B20" s="6" t="str">
        <f>(Summary!B20)</f>
        <v>Compression type used, e.g. H264. Note: possible to use extended mime type, see RFC 4281</v>
      </c>
      <c r="C20" s="44" t="s">
        <v>213</v>
      </c>
      <c r="D20" s="68" t="s">
        <v>548</v>
      </c>
      <c r="E20" s="68" t="s">
        <v>6</v>
      </c>
      <c r="F20" s="73" t="s">
        <v>525</v>
      </c>
      <c r="J20" s="9"/>
    </row>
    <row r="21" spans="1:10" ht="12.75">
      <c r="A21" s="173" t="str">
        <f>(Summary!A21)</f>
        <v>ma:frameSize</v>
      </c>
      <c r="B21" s="6" t="str">
        <f>(Summary!B21)</f>
        <v>The frame size. For example: w:720, h: 480</v>
      </c>
      <c r="C21" s="44"/>
      <c r="J21" s="9"/>
    </row>
    <row r="22" spans="1:10" ht="12.75">
      <c r="A22" s="173" t="str">
        <f>(MAWG!A29)</f>
        <v>ma:targetAudience</v>
      </c>
      <c r="C22" s="44"/>
      <c r="J22" s="37"/>
    </row>
    <row r="23" spans="1:10" ht="12.75">
      <c r="A23" s="173" t="str">
        <f>(MAWG!A31)</f>
        <v>ma:locator</v>
      </c>
      <c r="C23" s="44"/>
      <c r="J23" s="37"/>
    </row>
    <row r="24" spans="3:10" ht="12.75">
      <c r="C24" s="44"/>
      <c r="J24" s="37"/>
    </row>
    <row r="25" spans="3:10" ht="12.75">
      <c r="C25" s="44"/>
      <c r="J25" s="37"/>
    </row>
    <row r="26" spans="3:10" ht="12.75">
      <c r="C26" s="44"/>
      <c r="J26" s="37"/>
    </row>
    <row r="27" spans="3:10" ht="12.75">
      <c r="C27" s="44"/>
      <c r="J27" s="37"/>
    </row>
    <row r="28" spans="3:10" ht="12.75">
      <c r="C28" s="44"/>
      <c r="J28" s="37"/>
    </row>
    <row r="29" spans="3:10" ht="12.75">
      <c r="C29" s="44"/>
      <c r="J29" s="37"/>
    </row>
    <row r="30" spans="1:10" ht="15.75">
      <c r="A30" s="1"/>
      <c r="C30" s="44"/>
      <c r="J30" s="37"/>
    </row>
    <row r="31" spans="3:10" ht="12.75">
      <c r="C31" s="44"/>
      <c r="J31" s="37"/>
    </row>
    <row r="32" spans="3:10" ht="12.75">
      <c r="C32" s="44"/>
      <c r="J32" s="37"/>
    </row>
    <row r="33" spans="3:10" ht="12.75">
      <c r="C33" s="44"/>
      <c r="J33" s="37"/>
    </row>
    <row r="34" spans="3:10" ht="12.75">
      <c r="C34" s="44"/>
      <c r="J34" s="37"/>
    </row>
    <row r="35" spans="3:10" ht="12.75">
      <c r="C35" s="44"/>
      <c r="J35" s="37"/>
    </row>
    <row r="36" spans="3:10" ht="12.75">
      <c r="C36" s="44"/>
      <c r="J36" s="37"/>
    </row>
    <row r="37" spans="3:10" ht="12.75">
      <c r="C37" s="44"/>
      <c r="J37" s="37"/>
    </row>
    <row r="38" spans="3:10" ht="12.75">
      <c r="C38" s="44"/>
      <c r="J38" s="37"/>
    </row>
    <row r="39" spans="3:10" ht="12.75">
      <c r="C39" s="44"/>
      <c r="J39" s="37"/>
    </row>
    <row r="40" spans="3:10" ht="12.75">
      <c r="C40" s="44"/>
      <c r="J40" s="37"/>
    </row>
    <row r="41" ht="12.75">
      <c r="C41" s="44"/>
    </row>
    <row r="42" ht="12.75">
      <c r="C42" s="44"/>
    </row>
    <row r="43" ht="12.75">
      <c r="C43" s="44"/>
    </row>
    <row r="44" ht="12.75">
      <c r="C44" s="44"/>
    </row>
    <row r="45" ht="12.75">
      <c r="C45" s="44"/>
    </row>
    <row r="46" ht="12.75">
      <c r="C46" s="44"/>
    </row>
    <row r="47" ht="12.75">
      <c r="C47" s="44"/>
    </row>
    <row r="48" ht="12.75">
      <c r="C48" s="44"/>
    </row>
    <row r="49" ht="12.75">
      <c r="C49" s="44"/>
    </row>
    <row r="50" ht="12.75">
      <c r="C50" s="44"/>
    </row>
    <row r="51" ht="12.75">
      <c r="C51" s="44"/>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R89"/>
  <sheetViews>
    <sheetView workbookViewId="0" topLeftCell="A1">
      <pane ySplit="1" topLeftCell="BM2" activePane="bottomLeft" state="frozen"/>
      <selection pane="topLeft" activeCell="C2" sqref="C2"/>
      <selection pane="bottomLeft" activeCell="G2" sqref="G2"/>
    </sheetView>
  </sheetViews>
  <sheetFormatPr defaultColWidth="9.140625" defaultRowHeight="12.75"/>
  <cols>
    <col min="1" max="1" width="15.140625" style="0" customWidth="1"/>
    <col min="2" max="2" width="4.57421875" style="0" customWidth="1"/>
    <col min="3" max="3" width="34.57421875" style="7" customWidth="1"/>
    <col min="4" max="4" width="6.140625" style="7" customWidth="1"/>
    <col min="5" max="5" width="19.00390625" style="0" customWidth="1"/>
    <col min="6" max="6" width="42.8515625" style="18" customWidth="1"/>
    <col min="7" max="7" width="10.421875" style="157" customWidth="1"/>
    <col min="8" max="8" width="11.28125" style="156" customWidth="1"/>
    <col min="9" max="9" width="6.28125" style="0" customWidth="1"/>
    <col min="10" max="10" width="5.7109375" style="147" customWidth="1"/>
    <col min="11" max="11" width="9.7109375" style="0" customWidth="1"/>
    <col min="12" max="12" width="6.140625" style="0" customWidth="1"/>
    <col min="13" max="13" width="8.28125" style="0" customWidth="1"/>
    <col min="14" max="14" width="6.421875" style="0" customWidth="1"/>
    <col min="15" max="15" width="6.28125" style="0" customWidth="1"/>
    <col min="16" max="16" width="7.00390625" style="0" customWidth="1"/>
    <col min="17" max="17" width="6.00390625" style="0" customWidth="1"/>
    <col min="18" max="18" width="5.28125" style="0" customWidth="1"/>
    <col min="19" max="16384" width="11.421875" style="0" customWidth="1"/>
  </cols>
  <sheetData>
    <row r="1" spans="1:18" ht="33" customHeight="1">
      <c r="A1" s="162" t="s">
        <v>25</v>
      </c>
      <c r="B1" s="162" t="s">
        <v>50</v>
      </c>
      <c r="C1" s="163" t="s">
        <v>372</v>
      </c>
      <c r="D1" s="163" t="s">
        <v>52</v>
      </c>
      <c r="E1" s="150" t="e">
        <f>Summary!#REF!</f>
        <v>#REF!</v>
      </c>
      <c r="F1" s="151" t="str">
        <f>Summary!B1</f>
        <v>Description</v>
      </c>
      <c r="G1" s="153" t="s">
        <v>267</v>
      </c>
      <c r="H1" s="154" t="s">
        <v>266</v>
      </c>
      <c r="I1" t="s">
        <v>257</v>
      </c>
      <c r="J1" t="s">
        <v>268</v>
      </c>
      <c r="K1" t="s">
        <v>258</v>
      </c>
      <c r="L1" t="s">
        <v>259</v>
      </c>
      <c r="M1" t="s">
        <v>260</v>
      </c>
      <c r="N1" t="s">
        <v>261</v>
      </c>
      <c r="O1" t="s">
        <v>262</v>
      </c>
      <c r="P1" t="s">
        <v>263</v>
      </c>
      <c r="Q1" t="s">
        <v>264</v>
      </c>
      <c r="R1" t="s">
        <v>265</v>
      </c>
    </row>
    <row r="2" spans="1:18" ht="25.5">
      <c r="A2" t="s">
        <v>23</v>
      </c>
      <c r="B2" t="s">
        <v>43</v>
      </c>
      <c r="E2" s="149" t="e">
        <f>Summary!#REF!</f>
        <v>#REF!</v>
      </c>
      <c r="F2" s="152" t="str">
        <f>Summary!B12</f>
        <v>The title of the document, or the name given to the resource.</v>
      </c>
      <c r="G2" s="155" t="s">
        <v>354</v>
      </c>
      <c r="H2" s="156">
        <f aca="true" t="shared" si="0" ref="H2:H36">SUM(I2:R2)</f>
        <v>9</v>
      </c>
      <c r="I2">
        <v>1</v>
      </c>
      <c r="K2">
        <v>1</v>
      </c>
      <c r="L2">
        <v>1</v>
      </c>
      <c r="M2">
        <v>1</v>
      </c>
      <c r="N2">
        <v>1</v>
      </c>
      <c r="O2">
        <v>1</v>
      </c>
      <c r="P2">
        <v>1</v>
      </c>
      <c r="Q2">
        <v>1</v>
      </c>
      <c r="R2">
        <v>1</v>
      </c>
    </row>
    <row r="3" spans="1:18" ht="25.5">
      <c r="A3" t="s">
        <v>24</v>
      </c>
      <c r="B3" t="s">
        <v>43</v>
      </c>
      <c r="E3" s="149" t="e">
        <f>Summary!#REF!</f>
        <v>#REF!</v>
      </c>
      <c r="F3" s="152" t="str">
        <f>Summary!B4</f>
        <v>The authors of the resource (listed in order of precedence, if significant).</v>
      </c>
      <c r="G3" s="155">
        <v>17</v>
      </c>
      <c r="H3" s="156">
        <f t="shared" si="0"/>
        <v>9</v>
      </c>
      <c r="I3">
        <v>1</v>
      </c>
      <c r="J3" s="129">
        <v>1</v>
      </c>
      <c r="L3">
        <v>1</v>
      </c>
      <c r="M3">
        <v>1</v>
      </c>
      <c r="N3">
        <v>1</v>
      </c>
      <c r="O3">
        <v>1</v>
      </c>
      <c r="P3">
        <v>1</v>
      </c>
      <c r="Q3">
        <v>1</v>
      </c>
      <c r="R3">
        <v>1</v>
      </c>
    </row>
    <row r="4" spans="1:18" ht="12.75">
      <c r="A4" s="158" t="s">
        <v>37</v>
      </c>
      <c r="B4" s="158" t="s">
        <v>43</v>
      </c>
      <c r="C4" s="161"/>
      <c r="D4" s="161"/>
      <c r="E4" s="159" t="e">
        <f>Summary!#REF!</f>
        <v>#REF!</v>
      </c>
      <c r="F4" s="160" t="e">
        <f>Summary!#REF!</f>
        <v>#REF!</v>
      </c>
      <c r="G4" s="155">
        <v>15</v>
      </c>
      <c r="H4" s="156">
        <f t="shared" si="0"/>
        <v>9</v>
      </c>
      <c r="I4">
        <v>1</v>
      </c>
      <c r="J4" s="129"/>
      <c r="K4">
        <v>1</v>
      </c>
      <c r="L4">
        <v>1</v>
      </c>
      <c r="M4">
        <v>1</v>
      </c>
      <c r="N4">
        <v>1</v>
      </c>
      <c r="O4">
        <v>1</v>
      </c>
      <c r="P4">
        <v>1</v>
      </c>
      <c r="Q4">
        <v>1</v>
      </c>
      <c r="R4">
        <v>1</v>
      </c>
    </row>
    <row r="5" spans="1:18" ht="56.25" customHeight="1">
      <c r="A5" t="s">
        <v>26</v>
      </c>
      <c r="B5" t="s">
        <v>43</v>
      </c>
      <c r="C5" s="7" t="s">
        <v>54</v>
      </c>
      <c r="D5" s="7" t="s">
        <v>53</v>
      </c>
      <c r="E5" s="149" t="e">
        <f>Summary!#REF!</f>
        <v>#REF!</v>
      </c>
      <c r="F5" s="152" t="str">
        <f>Summary!B3</f>
        <v>A pair identifying the contributor and the nature of the contribution. E.g. actor, cameraman, dirctor,singer, author, artist (Note: subject see addition of contributor type)</v>
      </c>
      <c r="G5" s="155">
        <v>16</v>
      </c>
      <c r="H5" s="156">
        <f t="shared" si="0"/>
        <v>8</v>
      </c>
      <c r="I5">
        <v>1</v>
      </c>
      <c r="K5">
        <v>1</v>
      </c>
      <c r="L5">
        <v>1</v>
      </c>
      <c r="M5">
        <v>1</v>
      </c>
      <c r="N5">
        <v>1</v>
      </c>
      <c r="P5">
        <v>1</v>
      </c>
      <c r="Q5">
        <v>1</v>
      </c>
      <c r="R5">
        <v>1</v>
      </c>
    </row>
    <row r="6" spans="1:17" ht="25.5">
      <c r="A6" t="s">
        <v>27</v>
      </c>
      <c r="B6" t="s">
        <v>43</v>
      </c>
      <c r="E6" s="149" t="e">
        <f>Summary!#REF!</f>
        <v>#REF!</v>
      </c>
      <c r="F6" s="152" t="str">
        <f>Summary!B5</f>
        <v>A textual description of the content of the resource.</v>
      </c>
      <c r="G6" s="155">
        <v>16</v>
      </c>
      <c r="H6" s="156">
        <f t="shared" si="0"/>
        <v>8</v>
      </c>
      <c r="I6">
        <v>1</v>
      </c>
      <c r="J6" s="129"/>
      <c r="K6">
        <v>1</v>
      </c>
      <c r="L6">
        <v>1</v>
      </c>
      <c r="M6">
        <v>1</v>
      </c>
      <c r="N6">
        <v>1</v>
      </c>
      <c r="O6">
        <v>1</v>
      </c>
      <c r="P6">
        <v>1</v>
      </c>
      <c r="Q6">
        <v>1</v>
      </c>
    </row>
    <row r="7" spans="1:18" ht="38.25">
      <c r="A7" t="s">
        <v>28</v>
      </c>
      <c r="B7" t="s">
        <v>43</v>
      </c>
      <c r="E7" s="149" t="e">
        <f>Summary!#REF!</f>
        <v>#REF!</v>
      </c>
      <c r="F7" s="152" t="str">
        <f>Summary!B11</f>
        <v>An unordered array of descriptive phrases or keywords that specify the topic of the content of the resource.</v>
      </c>
      <c r="G7" s="155">
        <v>16</v>
      </c>
      <c r="H7" s="156">
        <f t="shared" si="0"/>
        <v>8</v>
      </c>
      <c r="J7" s="129"/>
      <c r="K7">
        <v>1</v>
      </c>
      <c r="L7">
        <v>1</v>
      </c>
      <c r="M7">
        <v>1</v>
      </c>
      <c r="N7">
        <v>1</v>
      </c>
      <c r="O7">
        <v>1</v>
      </c>
      <c r="P7">
        <v>1</v>
      </c>
      <c r="Q7">
        <v>1</v>
      </c>
      <c r="R7">
        <v>1</v>
      </c>
    </row>
    <row r="8" spans="1:18" ht="49.5" customHeight="1">
      <c r="A8" t="s">
        <v>29</v>
      </c>
      <c r="C8" s="7" t="s">
        <v>31</v>
      </c>
      <c r="E8" s="149" t="e">
        <f>Summary!#REF!</f>
        <v>#REF!</v>
      </c>
      <c r="F8" s="152" t="str">
        <f>Summary!B7</f>
        <v>A URI idenfies an entity; which can be either a "Resource" (abstract concept) or a "Representation" (instance/file). See 4.4 Annotating Media Fragments</v>
      </c>
      <c r="G8" s="155">
        <v>15</v>
      </c>
      <c r="H8" s="156">
        <f t="shared" si="0"/>
        <v>8</v>
      </c>
      <c r="J8" s="147">
        <v>1</v>
      </c>
      <c r="K8">
        <v>1</v>
      </c>
      <c r="L8">
        <v>1</v>
      </c>
      <c r="M8">
        <v>1</v>
      </c>
      <c r="N8">
        <v>1</v>
      </c>
      <c r="O8">
        <v>1</v>
      </c>
      <c r="P8">
        <v>1</v>
      </c>
      <c r="R8">
        <v>1</v>
      </c>
    </row>
    <row r="9" spans="1:17" ht="12.75">
      <c r="A9" t="s">
        <v>32</v>
      </c>
      <c r="B9" t="s">
        <v>44</v>
      </c>
      <c r="C9" s="7" t="s">
        <v>34</v>
      </c>
      <c r="E9" s="149" t="e">
        <f>Summary!#REF!</f>
        <v>#REF!</v>
      </c>
      <c r="F9" s="152" t="str">
        <f>Summary!B17</f>
        <v>The actual duration of the entity</v>
      </c>
      <c r="G9" s="155">
        <v>14</v>
      </c>
      <c r="H9" s="156">
        <f t="shared" si="0"/>
        <v>8</v>
      </c>
      <c r="J9" s="129">
        <v>1</v>
      </c>
      <c r="K9">
        <v>1</v>
      </c>
      <c r="L9">
        <v>1</v>
      </c>
      <c r="M9">
        <v>1</v>
      </c>
      <c r="N9">
        <v>1</v>
      </c>
      <c r="O9">
        <v>1</v>
      </c>
      <c r="P9">
        <v>1</v>
      </c>
      <c r="Q9">
        <v>1</v>
      </c>
    </row>
    <row r="10" spans="1:17" ht="25.5">
      <c r="A10" t="s">
        <v>33</v>
      </c>
      <c r="B10" t="s">
        <v>44</v>
      </c>
      <c r="C10" s="7" t="s">
        <v>56</v>
      </c>
      <c r="E10" s="149" t="e">
        <f>Summary!#REF!</f>
        <v>#REF!</v>
      </c>
      <c r="F10" s="152" t="str">
        <f>Summary!B6</f>
        <v>MIME type of the entity (wrapper, bucket media types) </v>
      </c>
      <c r="G10" s="155">
        <v>16</v>
      </c>
      <c r="H10" s="156">
        <f t="shared" si="0"/>
        <v>7</v>
      </c>
      <c r="I10">
        <v>1</v>
      </c>
      <c r="J10" s="129"/>
      <c r="L10">
        <v>1</v>
      </c>
      <c r="M10">
        <v>1</v>
      </c>
      <c r="N10">
        <v>1</v>
      </c>
      <c r="O10">
        <v>1</v>
      </c>
      <c r="P10">
        <v>1</v>
      </c>
      <c r="Q10">
        <v>1</v>
      </c>
    </row>
    <row r="11" spans="1:18" ht="12.75">
      <c r="A11" t="s">
        <v>68</v>
      </c>
      <c r="B11" t="s">
        <v>44</v>
      </c>
      <c r="C11" s="7" t="s">
        <v>38</v>
      </c>
      <c r="E11" s="149" t="e">
        <f>Summary!#REF!</f>
        <v>#REF!</v>
      </c>
      <c r="F11" s="152" t="str">
        <f>Summary!B21</f>
        <v>The frame size. For example: w:720, h: 480</v>
      </c>
      <c r="G11" s="155">
        <v>10</v>
      </c>
      <c r="H11" s="156">
        <f t="shared" si="0"/>
        <v>7</v>
      </c>
      <c r="I11">
        <v>1</v>
      </c>
      <c r="L11">
        <v>1</v>
      </c>
      <c r="N11">
        <v>1</v>
      </c>
      <c r="O11">
        <v>1</v>
      </c>
      <c r="P11">
        <v>1</v>
      </c>
      <c r="Q11">
        <v>1</v>
      </c>
      <c r="R11">
        <v>1</v>
      </c>
    </row>
    <row r="12" spans="1:18" ht="22.5" customHeight="1">
      <c r="A12" t="s">
        <v>35</v>
      </c>
      <c r="C12" s="7" t="s">
        <v>36</v>
      </c>
      <c r="E12" s="149" t="e">
        <f>Summary!#REF!</f>
        <v>#REF!</v>
      </c>
      <c r="F12" s="152" t="str">
        <f>Summary!B13</f>
        <v>Genre of the entity</v>
      </c>
      <c r="G12" s="155">
        <v>17</v>
      </c>
      <c r="H12" s="156">
        <f t="shared" si="0"/>
        <v>6</v>
      </c>
      <c r="K12">
        <v>1</v>
      </c>
      <c r="M12">
        <v>1</v>
      </c>
      <c r="N12">
        <v>1</v>
      </c>
      <c r="O12">
        <v>1</v>
      </c>
      <c r="P12">
        <v>1</v>
      </c>
      <c r="R12">
        <v>1</v>
      </c>
    </row>
    <row r="13" spans="1:16" ht="12.75">
      <c r="A13" s="158" t="s">
        <v>37</v>
      </c>
      <c r="B13" s="158"/>
      <c r="C13" s="161"/>
      <c r="D13" s="161"/>
      <c r="E13" s="159" t="e">
        <f>Summary!#REF!</f>
        <v>#REF!</v>
      </c>
      <c r="F13" s="160" t="e">
        <f>Summary!#REF!</f>
        <v>#REF!</v>
      </c>
      <c r="G13" s="155">
        <v>13</v>
      </c>
      <c r="H13" s="156">
        <f t="shared" si="0"/>
        <v>6</v>
      </c>
      <c r="J13" s="129">
        <v>1</v>
      </c>
      <c r="K13">
        <v>1</v>
      </c>
      <c r="L13">
        <v>1</v>
      </c>
      <c r="M13">
        <v>1</v>
      </c>
      <c r="O13">
        <v>1</v>
      </c>
      <c r="P13">
        <v>1</v>
      </c>
    </row>
    <row r="14" spans="1:18" ht="12.75">
      <c r="A14" s="158" t="s">
        <v>37</v>
      </c>
      <c r="B14" s="158"/>
      <c r="C14" s="161"/>
      <c r="D14" s="161"/>
      <c r="E14" s="159" t="e">
        <f>Summary!#REF!</f>
        <v>#REF!</v>
      </c>
      <c r="F14" s="160" t="e">
        <f>Summary!#REF!</f>
        <v>#REF!</v>
      </c>
      <c r="G14" s="155">
        <v>18</v>
      </c>
      <c r="H14" s="156">
        <f t="shared" si="0"/>
        <v>5</v>
      </c>
      <c r="J14" s="129"/>
      <c r="L14">
        <v>1</v>
      </c>
      <c r="M14">
        <v>1</v>
      </c>
      <c r="O14">
        <v>1</v>
      </c>
      <c r="P14">
        <v>1</v>
      </c>
      <c r="R14">
        <v>1</v>
      </c>
    </row>
    <row r="15" spans="1:17" ht="51">
      <c r="A15" t="s">
        <v>39</v>
      </c>
      <c r="C15" s="7" t="s">
        <v>40</v>
      </c>
      <c r="E15" s="149" t="e">
        <f>Summary!#REF!</f>
        <v>#REF!</v>
      </c>
      <c r="F15" s="152" t="str">
        <f>Summary!B14</f>
        <v>The date and time the entity was originally created. (for commercial purpose there might be an annotation of publication date)</v>
      </c>
      <c r="G15" s="155">
        <v>14</v>
      </c>
      <c r="H15" s="156">
        <f t="shared" si="0"/>
        <v>5</v>
      </c>
      <c r="J15" s="129">
        <v>1</v>
      </c>
      <c r="L15">
        <v>1</v>
      </c>
      <c r="M15">
        <v>1</v>
      </c>
      <c r="N15">
        <v>1</v>
      </c>
      <c r="Q15">
        <v>1</v>
      </c>
    </row>
    <row r="16" spans="1:18" ht="36" customHeight="1">
      <c r="A16" t="s">
        <v>42</v>
      </c>
      <c r="B16" t="s">
        <v>43</v>
      </c>
      <c r="C16" s="7" t="s">
        <v>41</v>
      </c>
      <c r="E16" s="149" t="e">
        <f>Summary!#REF!</f>
        <v>#REF!</v>
      </c>
      <c r="F16" s="152" t="str">
        <f>Summary!B9</f>
        <v>Examples of a Publisher include a person, an organization, or a service. Typically, the name of a Publisher should be used to indicate the entity.</v>
      </c>
      <c r="G16" s="155">
        <v>12</v>
      </c>
      <c r="H16" s="156">
        <f t="shared" si="0"/>
        <v>5</v>
      </c>
      <c r="J16" s="129">
        <v>1</v>
      </c>
      <c r="L16">
        <v>1</v>
      </c>
      <c r="O16">
        <v>1</v>
      </c>
      <c r="P16">
        <v>1</v>
      </c>
      <c r="R16">
        <v>1</v>
      </c>
    </row>
    <row r="17" spans="1:17" ht="38.25">
      <c r="A17" t="s">
        <v>45</v>
      </c>
      <c r="C17" s="7" t="s">
        <v>46</v>
      </c>
      <c r="E17" s="149" t="e">
        <f>Summary!#REF!</f>
        <v>#REF!</v>
      </c>
      <c r="F17" s="152" t="str">
        <f>Summary!B18</f>
        <v>The copyright statement. Identification of the copyrights holder (DRM is out of scope for MAWG)</v>
      </c>
      <c r="G17" s="155">
        <v>12</v>
      </c>
      <c r="H17" s="156">
        <f t="shared" si="0"/>
        <v>5</v>
      </c>
      <c r="I17">
        <v>1</v>
      </c>
      <c r="J17" s="147">
        <v>1</v>
      </c>
      <c r="L17">
        <v>1</v>
      </c>
      <c r="M17">
        <v>1</v>
      </c>
      <c r="Q17">
        <v>1</v>
      </c>
    </row>
    <row r="18" spans="1:18" ht="51">
      <c r="A18" t="s">
        <v>47</v>
      </c>
      <c r="C18" s="7" t="s">
        <v>49</v>
      </c>
      <c r="D18"/>
      <c r="E18" s="149" t="e">
        <f>Summary!#REF!</f>
        <v>#REF!</v>
      </c>
      <c r="F18" s="152" t="str">
        <f>Summary!B8</f>
        <v>Specify a language used in the entity, Recommended best practice is to use a controlled vocabulary such as RFC 4646 [RFC4646]. </v>
      </c>
      <c r="G18" s="155">
        <v>11</v>
      </c>
      <c r="H18" s="156">
        <f t="shared" si="0"/>
        <v>5</v>
      </c>
      <c r="J18" s="129"/>
      <c r="K18">
        <v>1</v>
      </c>
      <c r="L18">
        <v>1</v>
      </c>
      <c r="O18">
        <v>1</v>
      </c>
      <c r="P18">
        <v>1</v>
      </c>
      <c r="R18">
        <v>1</v>
      </c>
    </row>
    <row r="19" spans="1:17" ht="38.25">
      <c r="A19" t="s">
        <v>48</v>
      </c>
      <c r="C19" s="7" t="s">
        <v>51</v>
      </c>
      <c r="D19" s="7" t="s">
        <v>53</v>
      </c>
      <c r="E19" s="149" t="e">
        <f>Summary!#REF!</f>
        <v>#REF!</v>
      </c>
      <c r="F19" s="152" t="str">
        <f>Summary!B10</f>
        <v>A pair identifying the entity and the nature of the realtionship. E.g. transcript, original_work</v>
      </c>
      <c r="G19" s="155">
        <v>10</v>
      </c>
      <c r="H19" s="156">
        <f t="shared" si="0"/>
        <v>5</v>
      </c>
      <c r="J19" s="129"/>
      <c r="K19">
        <v>1</v>
      </c>
      <c r="M19">
        <v>1</v>
      </c>
      <c r="N19">
        <v>1</v>
      </c>
      <c r="O19">
        <v>1</v>
      </c>
      <c r="Q19">
        <v>1</v>
      </c>
    </row>
    <row r="20" spans="1:17" ht="12.75">
      <c r="A20" s="158" t="s">
        <v>37</v>
      </c>
      <c r="B20" s="158"/>
      <c r="C20" s="161"/>
      <c r="D20" s="161"/>
      <c r="E20" s="159" t="e">
        <f>Summary!#REF!</f>
        <v>#REF!</v>
      </c>
      <c r="F20" s="160" t="e">
        <f>Summary!#REF!</f>
        <v>#REF!</v>
      </c>
      <c r="G20" s="155">
        <v>13</v>
      </c>
      <c r="H20" s="156">
        <f t="shared" si="0"/>
        <v>4</v>
      </c>
      <c r="J20" s="147">
        <v>1</v>
      </c>
      <c r="M20">
        <v>1</v>
      </c>
      <c r="O20">
        <v>1</v>
      </c>
      <c r="Q20">
        <v>1</v>
      </c>
    </row>
    <row r="21" spans="1:17" ht="12.75">
      <c r="A21" s="158" t="s">
        <v>37</v>
      </c>
      <c r="B21" s="158"/>
      <c r="C21" s="161"/>
      <c r="D21" s="161"/>
      <c r="E21" s="159" t="e">
        <f>Summary!#REF!</f>
        <v>#REF!</v>
      </c>
      <c r="F21" s="160" t="s">
        <v>30</v>
      </c>
      <c r="G21" s="155">
        <v>9</v>
      </c>
      <c r="H21" s="156">
        <f t="shared" si="0"/>
        <v>4</v>
      </c>
      <c r="I21">
        <v>1</v>
      </c>
      <c r="M21">
        <v>1</v>
      </c>
      <c r="O21">
        <v>1</v>
      </c>
      <c r="Q21">
        <v>1</v>
      </c>
    </row>
    <row r="22" spans="1:17" ht="38.25">
      <c r="A22" t="s">
        <v>55</v>
      </c>
      <c r="B22" t="s">
        <v>44</v>
      </c>
      <c r="C22" s="7" t="s">
        <v>57</v>
      </c>
      <c r="E22" s="149" t="e">
        <f>Summary!#REF!</f>
        <v>#REF!</v>
      </c>
      <c r="F22" s="152" t="str">
        <f>Summary!B20</f>
        <v>Compression type used, e.g. H264. Note: possible to use extended mime type, see RFC 4281</v>
      </c>
      <c r="G22" s="155">
        <v>9</v>
      </c>
      <c r="H22" s="156">
        <f t="shared" si="0"/>
        <v>4</v>
      </c>
      <c r="J22" s="129"/>
      <c r="K22">
        <v>1</v>
      </c>
      <c r="O22">
        <v>1</v>
      </c>
      <c r="P22">
        <v>1</v>
      </c>
      <c r="Q22">
        <v>1</v>
      </c>
    </row>
    <row r="23" spans="1:15" ht="38.25">
      <c r="A23" t="s">
        <v>59</v>
      </c>
      <c r="B23" t="s">
        <v>43</v>
      </c>
      <c r="C23" s="7" t="s">
        <v>58</v>
      </c>
      <c r="E23" s="149" t="e">
        <f>Summary!#REF!</f>
        <v>#REF!</v>
      </c>
      <c r="F23" s="152" t="str">
        <f>Summary!B19</f>
        <v>A location associated with the entity. Can be the depicted location or shot location. </v>
      </c>
      <c r="G23" s="155">
        <v>8</v>
      </c>
      <c r="H23" s="156">
        <f t="shared" si="0"/>
        <v>4</v>
      </c>
      <c r="I23">
        <v>1</v>
      </c>
      <c r="L23">
        <v>1</v>
      </c>
      <c r="M23">
        <v>1</v>
      </c>
      <c r="O23">
        <v>1</v>
      </c>
    </row>
    <row r="24" spans="1:17" ht="12.75">
      <c r="A24" s="158" t="s">
        <v>37</v>
      </c>
      <c r="E24" s="149" t="e">
        <f>Summary!#REF!</f>
        <v>#REF!</v>
      </c>
      <c r="F24" s="152" t="e">
        <f>Summary!#REF!</f>
        <v>#REF!</v>
      </c>
      <c r="G24" s="155">
        <v>8</v>
      </c>
      <c r="H24" s="156">
        <f t="shared" si="0"/>
        <v>4</v>
      </c>
      <c r="I24">
        <v>1</v>
      </c>
      <c r="L24">
        <v>1</v>
      </c>
      <c r="N24">
        <v>1</v>
      </c>
      <c r="Q24">
        <v>1</v>
      </c>
    </row>
    <row r="25" spans="1:15" ht="12.75">
      <c r="A25" s="158" t="s">
        <v>37</v>
      </c>
      <c r="B25" s="158"/>
      <c r="C25" s="161"/>
      <c r="D25" s="161"/>
      <c r="E25" s="159" t="e">
        <f>Summary!#REF!</f>
        <v>#REF!</v>
      </c>
      <c r="F25" s="160" t="e">
        <f>Summary!#REF!</f>
        <v>#REF!</v>
      </c>
      <c r="G25" s="155">
        <v>9</v>
      </c>
      <c r="H25" s="156">
        <f t="shared" si="0"/>
        <v>3</v>
      </c>
      <c r="J25" s="147">
        <v>1</v>
      </c>
      <c r="M25">
        <v>1</v>
      </c>
      <c r="O25">
        <v>1</v>
      </c>
    </row>
    <row r="26" spans="1:17" ht="25.5">
      <c r="A26" t="s">
        <v>60</v>
      </c>
      <c r="C26" s="7" t="s">
        <v>61</v>
      </c>
      <c r="E26" s="149" t="e">
        <f>Summary!#REF!</f>
        <v>#REF!</v>
      </c>
      <c r="F26" s="152" t="str">
        <f>Summary!B16</f>
        <v>A name of the collection from wich the entities originates</v>
      </c>
      <c r="G26" s="155">
        <v>7</v>
      </c>
      <c r="H26" s="156">
        <f t="shared" si="0"/>
        <v>3</v>
      </c>
      <c r="J26" s="129">
        <v>1</v>
      </c>
      <c r="O26">
        <v>1</v>
      </c>
      <c r="Q26">
        <v>1</v>
      </c>
    </row>
    <row r="27" spans="1:17" ht="12.75">
      <c r="A27" s="158" t="s">
        <v>37</v>
      </c>
      <c r="E27" s="149" t="e">
        <f>Summary!#REF!</f>
        <v>#REF!</v>
      </c>
      <c r="F27" s="152" t="e">
        <f>Summary!#REF!</f>
        <v>#REF!</v>
      </c>
      <c r="G27" s="155">
        <v>5</v>
      </c>
      <c r="H27" s="156">
        <f t="shared" si="0"/>
        <v>3</v>
      </c>
      <c r="M27">
        <v>1</v>
      </c>
      <c r="O27">
        <v>1</v>
      </c>
      <c r="Q27">
        <v>1</v>
      </c>
    </row>
    <row r="28" spans="1:18" ht="25.5">
      <c r="A28" s="164" t="s">
        <v>62</v>
      </c>
      <c r="C28" s="7" t="s">
        <v>63</v>
      </c>
      <c r="E28" s="149" t="e">
        <f>Summary!#REF!</f>
        <v>#REF!</v>
      </c>
      <c r="F28" s="152" t="str">
        <f>Summary!B15</f>
        <v>A pair identifying the rating person or organization and the rating (real value)</v>
      </c>
      <c r="G28" s="155">
        <v>4</v>
      </c>
      <c r="H28" s="156">
        <f t="shared" si="0"/>
        <v>3</v>
      </c>
      <c r="L28">
        <v>1</v>
      </c>
      <c r="P28">
        <v>1</v>
      </c>
      <c r="R28">
        <v>1</v>
      </c>
    </row>
    <row r="29" spans="1:7" ht="38.25">
      <c r="A29" s="164" t="s">
        <v>64</v>
      </c>
      <c r="C29" s="7" t="s">
        <v>65</v>
      </c>
      <c r="E29" s="149"/>
      <c r="F29" s="152"/>
      <c r="G29" s="155"/>
    </row>
    <row r="30" spans="1:17" ht="24.75" customHeight="1">
      <c r="A30" s="158" t="s">
        <v>37</v>
      </c>
      <c r="E30" s="149" t="e">
        <f>Summary!#REF!</f>
        <v>#REF!</v>
      </c>
      <c r="F30" s="152" t="e">
        <f>Summary!#REF!</f>
        <v>#REF!</v>
      </c>
      <c r="G30" s="155">
        <v>12</v>
      </c>
      <c r="H30" s="156">
        <f t="shared" si="0"/>
        <v>2</v>
      </c>
      <c r="J30" s="129"/>
      <c r="P30">
        <v>1</v>
      </c>
      <c r="Q30">
        <v>1</v>
      </c>
    </row>
    <row r="31" spans="1:10" ht="24.75" customHeight="1">
      <c r="A31" s="164" t="s">
        <v>66</v>
      </c>
      <c r="C31" s="7" t="s">
        <v>67</v>
      </c>
      <c r="E31" s="149"/>
      <c r="F31" s="152"/>
      <c r="G31" s="155"/>
      <c r="J31" s="129"/>
    </row>
    <row r="32" spans="1:10" s="166" customFormat="1" ht="24.75" customHeight="1">
      <c r="A32" s="165"/>
      <c r="C32" s="167"/>
      <c r="D32" s="167"/>
      <c r="E32" s="168"/>
      <c r="F32" s="169"/>
      <c r="G32" s="170"/>
      <c r="H32" s="171"/>
      <c r="J32" s="172"/>
    </row>
    <row r="33" spans="1:15" ht="12" customHeight="1">
      <c r="A33" s="164"/>
      <c r="E33" s="149" t="e">
        <f>Summary!#REF!</f>
        <v>#REF!</v>
      </c>
      <c r="F33" s="152" t="e">
        <f>Summary!#REF!</f>
        <v>#REF!</v>
      </c>
      <c r="G33" s="155">
        <v>9</v>
      </c>
      <c r="H33" s="156">
        <f t="shared" si="0"/>
        <v>2</v>
      </c>
      <c r="J33" s="129"/>
      <c r="M33">
        <v>1</v>
      </c>
      <c r="O33">
        <v>1</v>
      </c>
    </row>
    <row r="34" spans="5:17" ht="12.75">
      <c r="E34" s="149" t="e">
        <f>Summary!#REF!</f>
        <v>#REF!</v>
      </c>
      <c r="F34" s="152" t="e">
        <f>Summary!#REF!</f>
        <v>#REF!</v>
      </c>
      <c r="G34" s="155">
        <v>8</v>
      </c>
      <c r="H34" s="156">
        <f t="shared" si="0"/>
        <v>2</v>
      </c>
      <c r="J34" s="129"/>
      <c r="M34">
        <v>1</v>
      </c>
      <c r="Q34">
        <v>1</v>
      </c>
    </row>
    <row r="35" spans="5:17" ht="12.75">
      <c r="E35" s="149" t="e">
        <f>Summary!#REF!</f>
        <v>#REF!</v>
      </c>
      <c r="F35" s="152" t="e">
        <f>Summary!#REF!</f>
        <v>#REF!</v>
      </c>
      <c r="G35" s="155">
        <v>8</v>
      </c>
      <c r="H35" s="156">
        <f t="shared" si="0"/>
        <v>2</v>
      </c>
      <c r="M35">
        <v>1</v>
      </c>
      <c r="Q35">
        <v>1</v>
      </c>
    </row>
    <row r="36" spans="5:17" ht="12.75">
      <c r="E36" s="149" t="e">
        <f>Summary!#REF!</f>
        <v>#REF!</v>
      </c>
      <c r="F36" s="152" t="e">
        <f>Summary!#REF!</f>
        <v>#REF!</v>
      </c>
      <c r="G36" s="155">
        <v>4</v>
      </c>
      <c r="H36" s="156">
        <f t="shared" si="0"/>
        <v>2</v>
      </c>
      <c r="N36">
        <v>1</v>
      </c>
      <c r="Q36">
        <v>1</v>
      </c>
    </row>
    <row r="37" spans="5:15" ht="12.75">
      <c r="E37" s="149" t="e">
        <f>Summary!#REF!</f>
        <v>#REF!</v>
      </c>
      <c r="F37" s="152" t="e">
        <f>Summary!#REF!</f>
        <v>#REF!</v>
      </c>
      <c r="G37" s="155">
        <v>9</v>
      </c>
      <c r="H37" s="156">
        <f aca="true" t="shared" si="1" ref="H37:H68">SUM(I37:R37)</f>
        <v>1</v>
      </c>
      <c r="O37">
        <v>1</v>
      </c>
    </row>
    <row r="38" spans="5:11" ht="12.75">
      <c r="E38" s="149" t="e">
        <f>Summary!#REF!</f>
        <v>#REF!</v>
      </c>
      <c r="F38" s="152" t="e">
        <f>Summary!#REF!</f>
        <v>#REF!</v>
      </c>
      <c r="G38" s="155">
        <v>7</v>
      </c>
      <c r="H38" s="156">
        <f t="shared" si="1"/>
        <v>1</v>
      </c>
      <c r="K38">
        <v>1</v>
      </c>
    </row>
    <row r="39" spans="5:15" ht="12.75">
      <c r="E39" s="149" t="e">
        <f>Summary!#REF!</f>
        <v>#REF!</v>
      </c>
      <c r="F39" s="152" t="e">
        <f>Summary!#REF!</f>
        <v>#REF!</v>
      </c>
      <c r="G39" s="155">
        <v>7</v>
      </c>
      <c r="H39" s="156">
        <f t="shared" si="1"/>
        <v>1</v>
      </c>
      <c r="J39" s="129"/>
      <c r="O39">
        <v>1</v>
      </c>
    </row>
    <row r="40" spans="5:17" ht="12.75">
      <c r="E40" s="149" t="e">
        <f>Summary!#REF!</f>
        <v>#REF!</v>
      </c>
      <c r="F40" s="152" t="e">
        <f>Summary!#REF!</f>
        <v>#REF!</v>
      </c>
      <c r="G40" s="155">
        <v>6</v>
      </c>
      <c r="H40" s="156">
        <f t="shared" si="1"/>
        <v>1</v>
      </c>
      <c r="J40" s="129"/>
      <c r="Q40">
        <v>1</v>
      </c>
    </row>
    <row r="41" spans="5:15" ht="12.75">
      <c r="E41" s="149" t="e">
        <f>Summary!#REF!</f>
        <v>#REF!</v>
      </c>
      <c r="F41" s="152" t="e">
        <f>Summary!#REF!</f>
        <v>#REF!</v>
      </c>
      <c r="G41" s="155">
        <v>6</v>
      </c>
      <c r="H41" s="156">
        <f t="shared" si="1"/>
        <v>1</v>
      </c>
      <c r="J41" s="129"/>
      <c r="O41">
        <v>1</v>
      </c>
    </row>
    <row r="42" spans="5:9" ht="12.75">
      <c r="E42" s="149" t="e">
        <f>Summary!#REF!</f>
        <v>#REF!</v>
      </c>
      <c r="F42" s="152" t="e">
        <f>Summary!#REF!</f>
        <v>#REF!</v>
      </c>
      <c r="G42" s="155">
        <v>6</v>
      </c>
      <c r="H42" s="156">
        <f t="shared" si="1"/>
        <v>1</v>
      </c>
      <c r="I42">
        <v>1</v>
      </c>
    </row>
    <row r="43" spans="5:9" ht="12.75">
      <c r="E43" s="149" t="e">
        <f>Summary!#REF!</f>
        <v>#REF!</v>
      </c>
      <c r="F43" s="152" t="e">
        <f>Summary!#REF!</f>
        <v>#REF!</v>
      </c>
      <c r="G43" s="155">
        <v>6</v>
      </c>
      <c r="H43" s="156">
        <f t="shared" si="1"/>
        <v>1</v>
      </c>
      <c r="I43">
        <v>1</v>
      </c>
    </row>
    <row r="44" spans="5:15" ht="12.75">
      <c r="E44" s="149" t="e">
        <f>Summary!#REF!</f>
        <v>#REF!</v>
      </c>
      <c r="F44" s="152" t="e">
        <f>Summary!#REF!</f>
        <v>#REF!</v>
      </c>
      <c r="G44" s="155">
        <v>5</v>
      </c>
      <c r="H44" s="156">
        <f t="shared" si="1"/>
        <v>1</v>
      </c>
      <c r="J44" s="129"/>
      <c r="O44">
        <v>1</v>
      </c>
    </row>
    <row r="45" spans="5:13" ht="12.75">
      <c r="E45" s="149" t="e">
        <f>Summary!#REF!</f>
        <v>#REF!</v>
      </c>
      <c r="F45" s="152" t="e">
        <f>Summary!#REF!</f>
        <v>#REF!</v>
      </c>
      <c r="G45" s="155">
        <v>5</v>
      </c>
      <c r="H45" s="156">
        <f t="shared" si="1"/>
        <v>1</v>
      </c>
      <c r="M45">
        <v>1</v>
      </c>
    </row>
    <row r="46" spans="5:15" ht="12.75">
      <c r="E46" s="149" t="e">
        <f>Summary!#REF!</f>
        <v>#REF!</v>
      </c>
      <c r="F46" s="152" t="e">
        <f>Summary!#REF!</f>
        <v>#REF!</v>
      </c>
      <c r="G46" s="155">
        <v>4</v>
      </c>
      <c r="H46" s="156">
        <f t="shared" si="1"/>
        <v>1</v>
      </c>
      <c r="O46">
        <v>1</v>
      </c>
    </row>
    <row r="47" spans="5:15" ht="12.75">
      <c r="E47" s="149" t="e">
        <f>Summary!#REF!</f>
        <v>#REF!</v>
      </c>
      <c r="F47" s="152" t="e">
        <f>Summary!#REF!</f>
        <v>#REF!</v>
      </c>
      <c r="G47" s="155">
        <v>2</v>
      </c>
      <c r="H47" s="156">
        <f t="shared" si="1"/>
        <v>1</v>
      </c>
      <c r="O47">
        <v>1</v>
      </c>
    </row>
    <row r="48" spans="5:8" ht="12.75">
      <c r="E48" s="149" t="e">
        <f>Summary!#REF!</f>
        <v>#REF!</v>
      </c>
      <c r="F48" s="152" t="e">
        <f>Summary!#REF!</f>
        <v>#REF!</v>
      </c>
      <c r="G48" s="155">
        <v>12</v>
      </c>
      <c r="H48" s="156">
        <f t="shared" si="1"/>
        <v>0</v>
      </c>
    </row>
    <row r="49" spans="5:10" ht="12.75">
      <c r="E49" s="149" t="e">
        <f>Summary!#REF!</f>
        <v>#REF!</v>
      </c>
      <c r="F49" s="152" t="e">
        <f>Summary!#REF!</f>
        <v>#REF!</v>
      </c>
      <c r="G49" s="155">
        <v>9</v>
      </c>
      <c r="H49" s="156">
        <f t="shared" si="1"/>
        <v>0</v>
      </c>
      <c r="J49" s="129"/>
    </row>
    <row r="50" spans="5:8" ht="12.75">
      <c r="E50" s="149" t="e">
        <f>Summary!#REF!</f>
        <v>#REF!</v>
      </c>
      <c r="F50" s="152" t="e">
        <f>Summary!#REF!</f>
        <v>#REF!</v>
      </c>
      <c r="G50" s="155">
        <v>9</v>
      </c>
      <c r="H50" s="156">
        <f t="shared" si="1"/>
        <v>0</v>
      </c>
    </row>
    <row r="51" spans="5:8" ht="12.75">
      <c r="E51" s="149" t="e">
        <f>Summary!#REF!</f>
        <v>#REF!</v>
      </c>
      <c r="F51" s="152" t="e">
        <f>Summary!#REF!</f>
        <v>#REF!</v>
      </c>
      <c r="G51" s="155">
        <v>9</v>
      </c>
      <c r="H51" s="156">
        <f t="shared" si="1"/>
        <v>0</v>
      </c>
    </row>
    <row r="52" spans="5:8" ht="12.75">
      <c r="E52" s="149" t="e">
        <f>Summary!#REF!</f>
        <v>#REF!</v>
      </c>
      <c r="F52" s="152" t="e">
        <f>Summary!#REF!</f>
        <v>#REF!</v>
      </c>
      <c r="G52" s="155">
        <v>8</v>
      </c>
      <c r="H52" s="156">
        <f t="shared" si="1"/>
        <v>0</v>
      </c>
    </row>
    <row r="53" spans="5:10" ht="12.75">
      <c r="E53" s="149" t="e">
        <f>Summary!#REF!</f>
        <v>#REF!</v>
      </c>
      <c r="F53" s="152" t="e">
        <f>Summary!#REF!</f>
        <v>#REF!</v>
      </c>
      <c r="G53" s="155">
        <v>7</v>
      </c>
      <c r="H53" s="156">
        <f t="shared" si="1"/>
        <v>0</v>
      </c>
      <c r="J53" s="129"/>
    </row>
    <row r="54" spans="5:8" ht="12.75">
      <c r="E54" s="149" t="e">
        <f>Summary!#REF!</f>
        <v>#REF!</v>
      </c>
      <c r="F54" s="152" t="e">
        <f>Summary!#REF!</f>
        <v>#REF!</v>
      </c>
      <c r="G54" s="155">
        <v>7</v>
      </c>
      <c r="H54" s="156">
        <f t="shared" si="1"/>
        <v>0</v>
      </c>
    </row>
    <row r="55" spans="5:8" ht="12.75">
      <c r="E55" s="149" t="e">
        <f>Summary!#REF!</f>
        <v>#REF!</v>
      </c>
      <c r="F55" s="152" t="e">
        <f>Summary!#REF!</f>
        <v>#REF!</v>
      </c>
      <c r="G55" s="155">
        <v>7</v>
      </c>
      <c r="H55" s="156">
        <f t="shared" si="1"/>
        <v>0</v>
      </c>
    </row>
    <row r="56" spans="5:8" ht="12.75">
      <c r="E56" s="149" t="e">
        <f>Summary!#REF!</f>
        <v>#REF!</v>
      </c>
      <c r="F56" s="152" t="e">
        <f>Summary!#REF!</f>
        <v>#REF!</v>
      </c>
      <c r="G56" s="155">
        <v>7</v>
      </c>
      <c r="H56" s="156">
        <f t="shared" si="1"/>
        <v>0</v>
      </c>
    </row>
    <row r="57" spans="5:8" ht="12.75">
      <c r="E57" s="149" t="e">
        <f>Summary!#REF!</f>
        <v>#REF!</v>
      </c>
      <c r="F57" s="152" t="e">
        <f>Summary!#REF!</f>
        <v>#REF!</v>
      </c>
      <c r="G57" s="155">
        <v>7</v>
      </c>
      <c r="H57" s="156">
        <f t="shared" si="1"/>
        <v>0</v>
      </c>
    </row>
    <row r="58" spans="5:8" ht="12.75">
      <c r="E58" s="149" t="e">
        <f>Summary!#REF!</f>
        <v>#REF!</v>
      </c>
      <c r="F58" s="152" t="e">
        <f>Summary!#REF!</f>
        <v>#REF!</v>
      </c>
      <c r="G58" s="155">
        <v>7</v>
      </c>
      <c r="H58" s="156">
        <f t="shared" si="1"/>
        <v>0</v>
      </c>
    </row>
    <row r="59" spans="5:8" ht="12.75">
      <c r="E59" s="149" t="e">
        <f>Summary!#REF!</f>
        <v>#REF!</v>
      </c>
      <c r="F59" s="152" t="e">
        <f>Summary!#REF!</f>
        <v>#REF!</v>
      </c>
      <c r="G59" s="155">
        <v>7</v>
      </c>
      <c r="H59" s="156">
        <f t="shared" si="1"/>
        <v>0</v>
      </c>
    </row>
    <row r="60" spans="5:10" ht="12.75">
      <c r="E60" s="149" t="e">
        <f>Summary!#REF!</f>
        <v>#REF!</v>
      </c>
      <c r="F60" s="152" t="e">
        <f>Summary!#REF!</f>
        <v>#REF!</v>
      </c>
      <c r="G60" s="155">
        <v>6</v>
      </c>
      <c r="H60" s="156">
        <f t="shared" si="1"/>
        <v>0</v>
      </c>
      <c r="J60" s="129"/>
    </row>
    <row r="61" spans="5:10" ht="12.75">
      <c r="E61" s="149" t="e">
        <f>Summary!#REF!</f>
        <v>#REF!</v>
      </c>
      <c r="F61" s="152" t="e">
        <f>Summary!#REF!</f>
        <v>#REF!</v>
      </c>
      <c r="G61" s="155">
        <v>6</v>
      </c>
      <c r="H61" s="156">
        <f t="shared" si="1"/>
        <v>0</v>
      </c>
      <c r="J61" s="148"/>
    </row>
    <row r="62" spans="5:8" ht="12.75">
      <c r="E62" s="149" t="e">
        <f>Summary!#REF!</f>
        <v>#REF!</v>
      </c>
      <c r="F62" s="152" t="e">
        <f>Summary!#REF!</f>
        <v>#REF!</v>
      </c>
      <c r="G62" s="155">
        <v>6</v>
      </c>
      <c r="H62" s="156">
        <f t="shared" si="1"/>
        <v>0</v>
      </c>
    </row>
    <row r="63" spans="5:8" ht="12.75">
      <c r="E63" s="149" t="e">
        <f>Summary!#REF!</f>
        <v>#REF!</v>
      </c>
      <c r="F63" s="152" t="e">
        <f>Summary!#REF!</f>
        <v>#REF!</v>
      </c>
      <c r="G63" s="155">
        <v>6</v>
      </c>
      <c r="H63" s="156">
        <f t="shared" si="1"/>
        <v>0</v>
      </c>
    </row>
    <row r="64" spans="5:8" ht="12.75">
      <c r="E64" s="149" t="e">
        <f>Summary!#REF!</f>
        <v>#REF!</v>
      </c>
      <c r="F64" s="152" t="e">
        <f>Summary!#REF!</f>
        <v>#REF!</v>
      </c>
      <c r="G64" s="155">
        <v>6</v>
      </c>
      <c r="H64" s="156">
        <f t="shared" si="1"/>
        <v>0</v>
      </c>
    </row>
    <row r="65" spans="5:8" ht="12.75">
      <c r="E65" s="149" t="e">
        <f>Summary!#REF!</f>
        <v>#REF!</v>
      </c>
      <c r="F65" s="152" t="e">
        <f>Summary!#REF!</f>
        <v>#REF!</v>
      </c>
      <c r="G65" s="155">
        <v>6</v>
      </c>
      <c r="H65" s="156">
        <f t="shared" si="1"/>
        <v>0</v>
      </c>
    </row>
    <row r="66" spans="5:8" ht="12.75">
      <c r="E66" s="149" t="e">
        <f>Summary!#REF!</f>
        <v>#REF!</v>
      </c>
      <c r="F66" s="152" t="e">
        <f>Summary!#REF!</f>
        <v>#REF!</v>
      </c>
      <c r="G66" s="155">
        <v>5</v>
      </c>
      <c r="H66" s="156">
        <f t="shared" si="1"/>
        <v>0</v>
      </c>
    </row>
    <row r="67" spans="5:10" ht="12.75">
      <c r="E67" s="149" t="e">
        <f>Summary!#REF!</f>
        <v>#REF!</v>
      </c>
      <c r="F67" s="152" t="e">
        <f>Summary!#REF!</f>
        <v>#REF!</v>
      </c>
      <c r="G67" s="155">
        <v>4</v>
      </c>
      <c r="H67" s="156">
        <f t="shared" si="1"/>
        <v>0</v>
      </c>
      <c r="J67" s="129"/>
    </row>
    <row r="68" spans="5:8" ht="12.75">
      <c r="E68" s="149" t="e">
        <f>Summary!#REF!</f>
        <v>#REF!</v>
      </c>
      <c r="F68" s="152" t="e">
        <f>Summary!#REF!</f>
        <v>#REF!</v>
      </c>
      <c r="G68" s="155">
        <v>4</v>
      </c>
      <c r="H68" s="156">
        <f t="shared" si="1"/>
        <v>0</v>
      </c>
    </row>
    <row r="69" spans="5:8" ht="12.75">
      <c r="E69" s="149" t="e">
        <f>Summary!#REF!</f>
        <v>#REF!</v>
      </c>
      <c r="F69" s="152" t="e">
        <f>Summary!#REF!</f>
        <v>#REF!</v>
      </c>
      <c r="G69" s="155">
        <v>4</v>
      </c>
      <c r="H69" s="156">
        <f aca="true" t="shared" si="2" ref="H69:H87">SUM(I69:R69)</f>
        <v>0</v>
      </c>
    </row>
    <row r="70" spans="5:8" ht="12.75">
      <c r="E70" s="149" t="e">
        <f>Summary!#REF!</f>
        <v>#REF!</v>
      </c>
      <c r="F70" s="152" t="e">
        <f>Summary!#REF!</f>
        <v>#REF!</v>
      </c>
      <c r="G70" s="155">
        <v>4</v>
      </c>
      <c r="H70" s="156">
        <f t="shared" si="2"/>
        <v>0</v>
      </c>
    </row>
    <row r="71" spans="5:8" ht="12.75">
      <c r="E71" s="149" t="e">
        <f>Summary!#REF!</f>
        <v>#REF!</v>
      </c>
      <c r="F71" s="152" t="e">
        <f>Summary!#REF!</f>
        <v>#REF!</v>
      </c>
      <c r="G71" s="155">
        <v>3</v>
      </c>
      <c r="H71" s="156">
        <f t="shared" si="2"/>
        <v>0</v>
      </c>
    </row>
    <row r="72" spans="5:10" ht="12.75">
      <c r="E72" s="149" t="e">
        <f>Summary!#REF!</f>
        <v>#REF!</v>
      </c>
      <c r="F72" s="152" t="e">
        <f>Summary!#REF!</f>
        <v>#REF!</v>
      </c>
      <c r="G72" s="155">
        <v>3</v>
      </c>
      <c r="H72" s="156">
        <f t="shared" si="2"/>
        <v>0</v>
      </c>
      <c r="J72" s="129"/>
    </row>
    <row r="73" spans="5:8" ht="12.75">
      <c r="E73" s="149" t="e">
        <f>Summary!#REF!</f>
        <v>#REF!</v>
      </c>
      <c r="F73" s="152" t="e">
        <f>Summary!#REF!</f>
        <v>#REF!</v>
      </c>
      <c r="G73" s="155">
        <v>3</v>
      </c>
      <c r="H73" s="156">
        <f t="shared" si="2"/>
        <v>0</v>
      </c>
    </row>
    <row r="74" spans="5:8" ht="12.75">
      <c r="E74" s="149" t="e">
        <f>Summary!#REF!</f>
        <v>#REF!</v>
      </c>
      <c r="F74" s="152" t="e">
        <f>Summary!#REF!</f>
        <v>#REF!</v>
      </c>
      <c r="G74" s="155">
        <v>3</v>
      </c>
      <c r="H74" s="156">
        <f t="shared" si="2"/>
        <v>0</v>
      </c>
    </row>
    <row r="75" spans="5:8" ht="12.75">
      <c r="E75" s="149" t="e">
        <f>Summary!#REF!</f>
        <v>#REF!</v>
      </c>
      <c r="F75" s="152" t="e">
        <f>Summary!#REF!</f>
        <v>#REF!</v>
      </c>
      <c r="G75" s="155">
        <v>3</v>
      </c>
      <c r="H75" s="156">
        <f t="shared" si="2"/>
        <v>0</v>
      </c>
    </row>
    <row r="76" spans="5:8" ht="12.75">
      <c r="E76" s="149" t="e">
        <f>Summary!#REF!</f>
        <v>#REF!</v>
      </c>
      <c r="F76" s="152" t="e">
        <f>Summary!#REF!</f>
        <v>#REF!</v>
      </c>
      <c r="G76" s="155">
        <v>2</v>
      </c>
      <c r="H76" s="156">
        <f t="shared" si="2"/>
        <v>0</v>
      </c>
    </row>
    <row r="77" spans="5:8" ht="12.75">
      <c r="E77" s="149" t="e">
        <f>Summary!#REF!</f>
        <v>#REF!</v>
      </c>
      <c r="F77" s="152" t="e">
        <f>Summary!#REF!</f>
        <v>#REF!</v>
      </c>
      <c r="G77" s="155">
        <v>2</v>
      </c>
      <c r="H77" s="156">
        <f t="shared" si="2"/>
        <v>0</v>
      </c>
    </row>
    <row r="78" spans="5:10" ht="12.75">
      <c r="E78" s="149" t="e">
        <f>Summary!#REF!</f>
        <v>#REF!</v>
      </c>
      <c r="F78" s="152" t="e">
        <f>Summary!#REF!</f>
        <v>#REF!</v>
      </c>
      <c r="G78" s="155">
        <v>1</v>
      </c>
      <c r="H78" s="156">
        <f t="shared" si="2"/>
        <v>0</v>
      </c>
      <c r="J78" s="129"/>
    </row>
    <row r="79" spans="5:8" ht="12.75">
      <c r="E79" s="149" t="e">
        <f>Summary!#REF!</f>
        <v>#REF!</v>
      </c>
      <c r="F79" s="152" t="e">
        <f>Summary!#REF!</f>
        <v>#REF!</v>
      </c>
      <c r="G79" s="155">
        <v>1</v>
      </c>
      <c r="H79" s="156">
        <f t="shared" si="2"/>
        <v>0</v>
      </c>
    </row>
    <row r="80" spans="5:8" ht="12.75">
      <c r="E80" s="149" t="e">
        <f>Summary!#REF!</f>
        <v>#REF!</v>
      </c>
      <c r="F80" s="152" t="e">
        <f>Summary!#REF!</f>
        <v>#REF!</v>
      </c>
      <c r="G80" s="155">
        <v>1</v>
      </c>
      <c r="H80" s="156">
        <f t="shared" si="2"/>
        <v>0</v>
      </c>
    </row>
    <row r="81" spans="5:10" ht="12.75">
      <c r="E81" s="149" t="e">
        <f>Summary!#REF!</f>
        <v>#REF!</v>
      </c>
      <c r="F81" s="152" t="e">
        <f>Summary!#REF!</f>
        <v>#REF!</v>
      </c>
      <c r="G81" s="155">
        <v>0</v>
      </c>
      <c r="H81" s="156">
        <f t="shared" si="2"/>
        <v>0</v>
      </c>
      <c r="J81" s="129"/>
    </row>
    <row r="82" spans="5:8" ht="12.75">
      <c r="E82" s="149" t="e">
        <f>Summary!#REF!</f>
        <v>#REF!</v>
      </c>
      <c r="F82" s="152" t="e">
        <f>Summary!#REF!</f>
        <v>#REF!</v>
      </c>
      <c r="G82" s="155"/>
      <c r="H82" s="156">
        <f t="shared" si="2"/>
        <v>0</v>
      </c>
    </row>
    <row r="83" spans="5:8" ht="12.75">
      <c r="E83" s="149" t="e">
        <f>Summary!#REF!</f>
        <v>#REF!</v>
      </c>
      <c r="F83" s="152" t="e">
        <f>Summary!#REF!</f>
        <v>#REF!</v>
      </c>
      <c r="G83" s="155"/>
      <c r="H83" s="156">
        <f t="shared" si="2"/>
        <v>0</v>
      </c>
    </row>
    <row r="84" spans="5:8" ht="12.75">
      <c r="E84" s="149" t="e">
        <f>Summary!#REF!</f>
        <v>#REF!</v>
      </c>
      <c r="F84" s="152" t="e">
        <f>Summary!#REF!</f>
        <v>#REF!</v>
      </c>
      <c r="G84" s="155"/>
      <c r="H84" s="156">
        <f t="shared" si="2"/>
        <v>0</v>
      </c>
    </row>
    <row r="85" spans="5:8" ht="12.75">
      <c r="E85" s="149" t="e">
        <f>Summary!#REF!</f>
        <v>#REF!</v>
      </c>
      <c r="F85" s="152" t="e">
        <f>Summary!#REF!</f>
        <v>#REF!</v>
      </c>
      <c r="G85" s="155"/>
      <c r="H85" s="156">
        <f t="shared" si="2"/>
        <v>0</v>
      </c>
    </row>
    <row r="86" spans="5:8" ht="12.75">
      <c r="E86" s="149" t="e">
        <f>Summary!#REF!</f>
        <v>#REF!</v>
      </c>
      <c r="F86" s="152" t="e">
        <f>Summary!#REF!</f>
        <v>#REF!</v>
      </c>
      <c r="G86" s="155"/>
      <c r="H86" s="156">
        <f t="shared" si="2"/>
        <v>0</v>
      </c>
    </row>
    <row r="87" spans="5:8" ht="12.75">
      <c r="E87" s="149" t="e">
        <f>Summary!#REF!</f>
        <v>#REF!</v>
      </c>
      <c r="F87" s="152" t="e">
        <f>Summary!#REF!</f>
        <v>#REF!</v>
      </c>
      <c r="G87" s="155"/>
      <c r="H87" s="156">
        <f t="shared" si="2"/>
        <v>0</v>
      </c>
    </row>
    <row r="88" spans="5:18" ht="12.75">
      <c r="E88" s="149" t="e">
        <f>Summary!#REF!</f>
        <v>#REF!</v>
      </c>
      <c r="F88" s="152">
        <f>Summary!B2</f>
        <v>0</v>
      </c>
      <c r="G88" s="155"/>
      <c r="I88">
        <f aca="true" t="shared" si="3" ref="I88:R88">SUM(I89:I172)</f>
        <v>0</v>
      </c>
      <c r="J88">
        <f t="shared" si="3"/>
        <v>0</v>
      </c>
      <c r="K88">
        <f t="shared" si="3"/>
        <v>0</v>
      </c>
      <c r="L88">
        <f t="shared" si="3"/>
        <v>0</v>
      </c>
      <c r="M88">
        <f t="shared" si="3"/>
        <v>0</v>
      </c>
      <c r="N88">
        <f t="shared" si="3"/>
        <v>0</v>
      </c>
      <c r="O88">
        <f t="shared" si="3"/>
        <v>0</v>
      </c>
      <c r="P88">
        <f t="shared" si="3"/>
        <v>0</v>
      </c>
      <c r="Q88">
        <f t="shared" si="3"/>
        <v>0</v>
      </c>
      <c r="R88">
        <f t="shared" si="3"/>
        <v>0</v>
      </c>
    </row>
    <row r="89" spans="5:10" ht="15.75">
      <c r="E89" s="149" t="e">
        <f>Summary!#REF!</f>
        <v>#REF!</v>
      </c>
      <c r="F89" s="152" t="e">
        <f>Summary!#REF!</f>
        <v>#REF!</v>
      </c>
      <c r="G89" s="155"/>
      <c r="J89" s="146"/>
    </row>
  </sheetData>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C23"/>
  <sheetViews>
    <sheetView workbookViewId="0" topLeftCell="A1">
      <selection activeCell="A22" sqref="A22:A23"/>
    </sheetView>
  </sheetViews>
  <sheetFormatPr defaultColWidth="9.140625" defaultRowHeight="12.75"/>
  <cols>
    <col min="1" max="1" width="22.00390625" style="0" customWidth="1"/>
    <col min="2" max="2" width="63.421875" style="0" customWidth="1"/>
    <col min="3" max="3" width="22.57421875" style="0" bestFit="1" customWidth="1"/>
  </cols>
  <sheetData>
    <row r="1" spans="1:3" ht="15.75">
      <c r="A1" s="23" t="s">
        <v>355</v>
      </c>
      <c r="B1" s="39" t="str">
        <f>(Summary!B1)</f>
        <v>Description</v>
      </c>
      <c r="C1" s="23" t="s">
        <v>369</v>
      </c>
    </row>
    <row r="2" ht="15.75">
      <c r="C2" s="2"/>
    </row>
    <row r="3" spans="1:3" ht="38.25">
      <c r="A3" s="173" t="str">
        <f>(MAWG!A5)</f>
        <v>ma:contributor</v>
      </c>
      <c r="B3" s="175" t="str">
        <f>(Summary!B3)</f>
        <v>A pair identifying the contributor and the nature of the contribution. E.g. actor, cameraman, dirctor,singer, author, artist (Note: subject see addition of contributor type)</v>
      </c>
      <c r="C3" s="3" t="s">
        <v>352</v>
      </c>
    </row>
    <row r="4" spans="1:3" ht="12.75">
      <c r="A4" s="173" t="str">
        <f>(MAWG!A3)</f>
        <v>ma:creator</v>
      </c>
      <c r="B4" s="175" t="str">
        <f>(Summary!B4)</f>
        <v>The authors of the resource (listed in order of precedence, if significant).</v>
      </c>
      <c r="C4" s="3" t="s">
        <v>353</v>
      </c>
    </row>
    <row r="5" spans="1:3" ht="12.75">
      <c r="A5" s="173" t="str">
        <f>(MAWG!A6)</f>
        <v>ma:description</v>
      </c>
      <c r="B5" s="175" t="str">
        <f>(Summary!B5)</f>
        <v>A textual description of the content of the resource.</v>
      </c>
      <c r="C5" s="3" t="s">
        <v>356</v>
      </c>
    </row>
    <row r="6" spans="1:3" ht="12.75">
      <c r="A6" s="173" t="str">
        <f>(MAWG!A10)</f>
        <v>ma:format</v>
      </c>
      <c r="B6" s="175" t="str">
        <f>(Summary!B6)</f>
        <v>MIME type of the entity (wrapper, bucket media types) </v>
      </c>
      <c r="C6" s="3" t="s">
        <v>357</v>
      </c>
    </row>
    <row r="7" spans="1:3" ht="38.25">
      <c r="A7" s="173" t="str">
        <f>(MAWG!A8)</f>
        <v>ma:identifier</v>
      </c>
      <c r="B7" s="175" t="str">
        <f>(Summary!B7)</f>
        <v>A URI idenfies an entity; which can be either a "Resource" (abstract concept) or a "Representation" (instance/file). See 4.4 Annotating Media Fragments</v>
      </c>
      <c r="C7" s="3" t="s">
        <v>358</v>
      </c>
    </row>
    <row r="8" spans="1:3" ht="25.5">
      <c r="A8" s="173" t="str">
        <f>(MAWG!A18)</f>
        <v>ma:language</v>
      </c>
      <c r="B8" s="175" t="str">
        <f>(Summary!B8)</f>
        <v>Specify a language used in the entity, Recommended best practice is to use a controlled vocabulary such as RFC 4646 [RFC4646]. </v>
      </c>
      <c r="C8" s="3" t="s">
        <v>359</v>
      </c>
    </row>
    <row r="9" spans="1:3" ht="25.5">
      <c r="A9" s="173" t="str">
        <f>(MAWG!A16)</f>
        <v>ma:publisher</v>
      </c>
      <c r="B9" s="175" t="str">
        <f>(Summary!B9)</f>
        <v>Examples of a Publisher include a person, an organization, or a service. Typically, the name of a Publisher should be used to indicate the entity.</v>
      </c>
      <c r="C9" s="3" t="s">
        <v>360</v>
      </c>
    </row>
    <row r="10" spans="1:3" ht="25.5">
      <c r="A10" s="173" t="str">
        <f>(MAWG!A19)</f>
        <v>ma:relation</v>
      </c>
      <c r="B10" s="175" t="str">
        <f>(Summary!B10)</f>
        <v>A pair identifying the entity and the nature of the realtionship. E.g. transcript, original_work</v>
      </c>
      <c r="C10" s="3" t="s">
        <v>361</v>
      </c>
    </row>
    <row r="11" spans="1:3" ht="25.5">
      <c r="A11" s="173" t="str">
        <f>(MAWG!A7)</f>
        <v>ma:keyword</v>
      </c>
      <c r="B11" s="6" t="str">
        <f>(Summary!B11)</f>
        <v>An unordered array of descriptive phrases or keywords that specify the topic of the content of the resource.</v>
      </c>
      <c r="C11" s="3" t="s">
        <v>362</v>
      </c>
    </row>
    <row r="12" spans="1:3" ht="12.75">
      <c r="A12" s="173" t="str">
        <f>(MAWG!A2)</f>
        <v>ma:title</v>
      </c>
      <c r="B12" s="6" t="str">
        <f>(Summary!B12)</f>
        <v>The title of the document, or the name given to the resource.</v>
      </c>
      <c r="C12" s="3" t="s">
        <v>363</v>
      </c>
    </row>
    <row r="13" spans="1:3" ht="12.75">
      <c r="A13" s="173" t="str">
        <f>(MAWG!A12)</f>
        <v>ma:genre</v>
      </c>
      <c r="B13" s="6" t="str">
        <f>(Summary!B13)</f>
        <v>Genre of the entity</v>
      </c>
      <c r="C13" s="3" t="s">
        <v>364</v>
      </c>
    </row>
    <row r="14" spans="1:3" ht="25.5">
      <c r="A14" s="173" t="str">
        <f>(MAWG!A15)</f>
        <v>ma:createDate</v>
      </c>
      <c r="B14" s="6" t="str">
        <f>(Summary!B14)</f>
        <v>The date and time the entity was originally created. (for commercial purpose there might be an annotation of publication date)</v>
      </c>
      <c r="C14" s="4" t="s">
        <v>365</v>
      </c>
    </row>
    <row r="15" spans="1:3" ht="25.5">
      <c r="A15" s="173" t="str">
        <f>(MAWG!A28)</f>
        <v>ma:rating</v>
      </c>
      <c r="B15" s="6" t="str">
        <f>(Summary!B15)</f>
        <v>A pair identifying the rating person or organization and the rating (real value)</v>
      </c>
      <c r="C15" s="4" t="s">
        <v>403</v>
      </c>
    </row>
    <row r="16" spans="1:3" ht="12.75">
      <c r="A16" s="173" t="str">
        <f>(MAWG!A26)</f>
        <v>ma:collection</v>
      </c>
      <c r="B16" s="6" t="str">
        <f>(Summary!B16)</f>
        <v>A name of the collection from wich the entities originates</v>
      </c>
      <c r="C16" s="4" t="s">
        <v>404</v>
      </c>
    </row>
    <row r="17" spans="1:3" ht="12.75">
      <c r="A17" s="173" t="str">
        <f>(MAWG!A9)</f>
        <v>ma:duration</v>
      </c>
      <c r="B17" s="6" t="str">
        <f>(Summary!B17)</f>
        <v>The actual duration of the entity</v>
      </c>
      <c r="C17" s="4" t="s">
        <v>406</v>
      </c>
    </row>
    <row r="18" spans="1:3" ht="25.5">
      <c r="A18" s="173" t="str">
        <f>(MAWG!A17)</f>
        <v>ma:copyright</v>
      </c>
      <c r="B18" s="6" t="str">
        <f>(Summary!B18)</f>
        <v>The copyright statement. Identification of the copyrights holder (DRM is out of scope for MAWG)</v>
      </c>
      <c r="C18" s="4" t="s">
        <v>405</v>
      </c>
    </row>
    <row r="19" spans="1:3" ht="25.5">
      <c r="A19" s="173" t="str">
        <f>(MAWG!A23)</f>
        <v>ma:location</v>
      </c>
      <c r="B19" s="6" t="str">
        <f>(Summary!B19)</f>
        <v>A location associated with the entity. Can be the depicted location or shot location. </v>
      </c>
      <c r="C19" s="4" t="s">
        <v>366</v>
      </c>
    </row>
    <row r="20" spans="1:3" ht="25.5">
      <c r="A20" s="173" t="str">
        <f>(MAWG!A22)</f>
        <v>ma:compression</v>
      </c>
      <c r="B20" s="6" t="str">
        <f>(Summary!B20)</f>
        <v>Compression type used, e.g. H264. Note: possible to use extended mime type, see RFC 4281</v>
      </c>
      <c r="C20" s="4" t="s">
        <v>367</v>
      </c>
    </row>
    <row r="21" spans="1:3" ht="12.75">
      <c r="A21" s="173" t="str">
        <f>(MAWG!A11)</f>
        <v>ma:frameSize</v>
      </c>
      <c r="B21" s="6" t="str">
        <f>(Summary!B21)</f>
        <v>The frame size. For example: w:720, h: 480</v>
      </c>
      <c r="C21" s="4" t="s">
        <v>368</v>
      </c>
    </row>
    <row r="22" ht="12.75">
      <c r="A22" s="173" t="str">
        <f>(MAWG!A29)</f>
        <v>ma:targetAudience</v>
      </c>
    </row>
    <row r="23" ht="12.75">
      <c r="A23" s="173" t="str">
        <f>(MAWG!A31)</f>
        <v>ma:locator</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R229"/>
  <sheetViews>
    <sheetView showZeros="0" workbookViewId="0" topLeftCell="A1">
      <selection activeCell="A22" sqref="A22:A23"/>
    </sheetView>
  </sheetViews>
  <sheetFormatPr defaultColWidth="8.8515625" defaultRowHeight="12.75"/>
  <cols>
    <col min="1" max="1" width="20.7109375" style="0" customWidth="1"/>
    <col min="2" max="2" width="60.28125" style="0" customWidth="1"/>
    <col min="3" max="3" width="13.140625" style="37" customWidth="1"/>
    <col min="4" max="4" width="12.8515625" style="0" bestFit="1" customWidth="1"/>
    <col min="5" max="5" width="13.140625" style="37" customWidth="1"/>
    <col min="6" max="6" width="16.421875" style="0" bestFit="1" customWidth="1"/>
    <col min="7" max="7" width="13.140625" style="37" customWidth="1"/>
    <col min="8" max="8" width="12.8515625" style="0" bestFit="1" customWidth="1"/>
    <col min="9" max="16384" width="11.421875" style="0" customWidth="1"/>
  </cols>
  <sheetData>
    <row r="1" spans="1:44" ht="15.75">
      <c r="A1" s="39" t="str">
        <f>(Summary!A1)</f>
        <v>MAWG</v>
      </c>
      <c r="B1" s="39" t="str">
        <f>(Summary!B1)</f>
        <v>Description</v>
      </c>
      <c r="C1" s="25" t="s">
        <v>164</v>
      </c>
      <c r="D1" s="39" t="str">
        <f>(Summary!$C1)</f>
        <v>ID3 frames</v>
      </c>
      <c r="E1" s="59" t="s">
        <v>164</v>
      </c>
      <c r="F1" s="60" t="str">
        <f>(Summary!$C1)</f>
        <v>ID3 frames</v>
      </c>
      <c r="G1" s="59" t="s">
        <v>164</v>
      </c>
      <c r="H1" s="60" t="str">
        <f>(Summary!$C1)</f>
        <v>ID3 frames</v>
      </c>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row>
    <row r="2" spans="3:8" ht="15">
      <c r="C2" s="41"/>
      <c r="D2" s="51"/>
      <c r="E2" s="42"/>
      <c r="F2" s="43"/>
      <c r="G2" s="42"/>
      <c r="H2" s="43"/>
    </row>
    <row r="3" spans="1:8" ht="38.25">
      <c r="A3" s="173" t="str">
        <f>(Summary!A3)</f>
        <v>ma:contributor</v>
      </c>
      <c r="B3" s="175" t="str">
        <f>(Summary!B3)</f>
        <v>A pair identifying the contributor and the nature of the contribution. E.g. actor, cameraman, dirctor,singer, author, artist (Note: subject see addition of contributor type)</v>
      </c>
      <c r="C3" s="44" t="s">
        <v>211</v>
      </c>
      <c r="D3" s="36" t="s">
        <v>395</v>
      </c>
      <c r="E3" s="44"/>
      <c r="F3" s="45" t="s">
        <v>215</v>
      </c>
      <c r="G3" s="44"/>
      <c r="H3" s="45" t="s">
        <v>216</v>
      </c>
    </row>
    <row r="4" spans="1:8" ht="25.5">
      <c r="A4" s="173" t="str">
        <f>(Summary!A4)</f>
        <v>ma:creator</v>
      </c>
      <c r="B4" s="175" t="str">
        <f>(Summary!B4)</f>
        <v>The authors of the resource (listed in order of precedence, if significant).</v>
      </c>
      <c r="C4" s="44" t="s">
        <v>211</v>
      </c>
      <c r="D4" s="36" t="s">
        <v>400</v>
      </c>
      <c r="E4" s="44"/>
      <c r="F4" s="45"/>
      <c r="G4" s="44"/>
      <c r="H4" s="45"/>
    </row>
    <row r="5" spans="1:8" ht="12.75">
      <c r="A5" s="173" t="str">
        <f>(Summary!A5)</f>
        <v>ma:description</v>
      </c>
      <c r="B5" s="175" t="str">
        <f>(Summary!B5)</f>
        <v>A textual description of the content of the resource.</v>
      </c>
      <c r="C5" s="44"/>
      <c r="D5" s="58"/>
      <c r="E5" s="44"/>
      <c r="F5" s="45"/>
      <c r="G5" s="44"/>
      <c r="H5" s="45"/>
    </row>
    <row r="6" spans="1:8" ht="12.75">
      <c r="A6" s="173" t="str">
        <f>(Summary!A6)</f>
        <v>ma:format</v>
      </c>
      <c r="B6" s="175" t="str">
        <f>(Summary!B6)</f>
        <v>MIME type of the entity (wrapper, bucket media types) </v>
      </c>
      <c r="C6" s="44" t="s">
        <v>211</v>
      </c>
      <c r="D6" s="54" t="s">
        <v>445</v>
      </c>
      <c r="E6" s="44"/>
      <c r="F6" s="48"/>
      <c r="G6" s="44"/>
      <c r="H6" s="48"/>
    </row>
    <row r="7" spans="1:8" ht="38.25">
      <c r="A7" s="173" t="str">
        <f>(Summary!A7)</f>
        <v>ma:identifier</v>
      </c>
      <c r="B7" s="175" t="str">
        <f>(Summary!B7)</f>
        <v>A URI idenfies an entity; which can be either a "Resource" (abstract concept) or a "Representation" (instance/file). See 4.4 Annotating Media Fragments</v>
      </c>
      <c r="C7" s="44"/>
      <c r="D7" s="36"/>
      <c r="E7" s="44"/>
      <c r="F7" s="48"/>
      <c r="G7" s="44"/>
      <c r="H7" s="48"/>
    </row>
    <row r="8" spans="1:8" ht="38.25">
      <c r="A8" s="173" t="str">
        <f>(Summary!A8)</f>
        <v>ma:language</v>
      </c>
      <c r="B8" s="175" t="str">
        <f>(Summary!B8)</f>
        <v>Specify a language used in the entity, Recommended best practice is to use a controlled vocabulary such as RFC 4646 [RFC4646]. </v>
      </c>
      <c r="C8" s="44" t="s">
        <v>211</v>
      </c>
      <c r="D8" s="36" t="s">
        <v>393</v>
      </c>
      <c r="E8" s="44"/>
      <c r="F8" s="48"/>
      <c r="G8" s="44"/>
      <c r="H8" s="48"/>
    </row>
    <row r="9" spans="1:8" ht="18" customHeight="1">
      <c r="A9" s="173" t="str">
        <f>(Summary!A9)</f>
        <v>ma:publisher</v>
      </c>
      <c r="B9" s="175" t="str">
        <f>(Summary!B9)</f>
        <v>Examples of a Publisher include a person, an organization, or a service. Typically, the name of a Publisher should be used to indicate the entity.</v>
      </c>
      <c r="C9" s="44" t="s">
        <v>211</v>
      </c>
      <c r="D9" s="36" t="s">
        <v>397</v>
      </c>
      <c r="E9" s="44"/>
      <c r="F9" s="48"/>
      <c r="G9" s="44"/>
      <c r="H9" s="48"/>
    </row>
    <row r="10" spans="1:8" ht="25.5">
      <c r="A10" s="173" t="str">
        <f>(Summary!A10)</f>
        <v>ma:relation</v>
      </c>
      <c r="B10" s="175" t="str">
        <f>(Summary!B10)</f>
        <v>A pair identifying the entity and the nature of the realtionship. E.g. transcript, original_work</v>
      </c>
      <c r="C10" s="44"/>
      <c r="D10" s="36"/>
      <c r="E10" s="44"/>
      <c r="F10" s="48"/>
      <c r="G10" s="44"/>
      <c r="H10" s="48"/>
    </row>
    <row r="11" spans="1:8" ht="25.5">
      <c r="A11" s="173" t="str">
        <f>(Summary!A11)</f>
        <v>ma:keyword</v>
      </c>
      <c r="B11" s="6" t="str">
        <f>(Summary!B11)</f>
        <v>An unordered array of descriptive phrases or keywords that specify the topic of the content of the resource.</v>
      </c>
      <c r="C11" s="44" t="s">
        <v>211</v>
      </c>
      <c r="D11" s="36" t="s">
        <v>402</v>
      </c>
      <c r="E11" s="44"/>
      <c r="F11" s="48"/>
      <c r="G11" s="44"/>
      <c r="H11" s="48"/>
    </row>
    <row r="12" spans="1:8" ht="12.75">
      <c r="A12" s="173" t="str">
        <f>(Summary!A12)</f>
        <v>ma:title</v>
      </c>
      <c r="B12" s="6" t="str">
        <f>(Summary!B12)</f>
        <v>The title of the document, or the name given to the resource.</v>
      </c>
      <c r="C12" s="44" t="s">
        <v>211</v>
      </c>
      <c r="D12" s="56" t="s">
        <v>370</v>
      </c>
      <c r="E12" s="44" t="s">
        <v>214</v>
      </c>
      <c r="F12" s="48" t="s">
        <v>217</v>
      </c>
      <c r="G12" s="44" t="s">
        <v>214</v>
      </c>
      <c r="H12" s="48" t="s">
        <v>161</v>
      </c>
    </row>
    <row r="13" spans="1:8" ht="12.75">
      <c r="A13" s="173" t="str">
        <f>(Summary!A13)</f>
        <v>ma:genre</v>
      </c>
      <c r="B13" s="6" t="str">
        <f>(Summary!B13)</f>
        <v>Genre of the entity</v>
      </c>
      <c r="C13" s="44" t="s">
        <v>214</v>
      </c>
      <c r="D13" s="57" t="s">
        <v>374</v>
      </c>
      <c r="E13" s="44"/>
      <c r="F13" s="48"/>
      <c r="G13" s="44"/>
      <c r="H13" s="48"/>
    </row>
    <row r="14" spans="1:8" ht="38.25">
      <c r="A14" s="173" t="str">
        <f>(Summary!A14)</f>
        <v>ma:createDate</v>
      </c>
      <c r="B14" s="6" t="str">
        <f>(Summary!B14)</f>
        <v>The date and time the entity was originally created. (for commercial purpose there might be an annotation of publication date)</v>
      </c>
      <c r="C14" s="44" t="s">
        <v>211</v>
      </c>
      <c r="D14" s="53" t="s">
        <v>443</v>
      </c>
      <c r="E14" s="44"/>
      <c r="F14" s="61" t="s">
        <v>162</v>
      </c>
      <c r="G14" s="44" t="s">
        <v>211</v>
      </c>
      <c r="H14" s="61" t="s">
        <v>163</v>
      </c>
    </row>
    <row r="15" spans="1:8" ht="25.5">
      <c r="A15" s="173" t="str">
        <f>(Summary!A15)</f>
        <v>ma:rating</v>
      </c>
      <c r="B15" s="6" t="str">
        <f>(Summary!B15)</f>
        <v>A pair identifying the rating person or organization and the rating (real value)</v>
      </c>
      <c r="C15" s="44"/>
      <c r="D15" s="36"/>
      <c r="E15" s="44"/>
      <c r="F15" s="45"/>
      <c r="G15" s="44"/>
      <c r="H15" s="45"/>
    </row>
    <row r="16" spans="1:8" ht="12.75">
      <c r="A16" s="173" t="str">
        <f>(Summary!A16)</f>
        <v>ma:collection</v>
      </c>
      <c r="B16" s="6" t="str">
        <f>(Summary!B16)</f>
        <v>A name of the collection from wich the entities originates</v>
      </c>
      <c r="C16" s="44" t="s">
        <v>211</v>
      </c>
      <c r="D16" s="56" t="s">
        <v>370</v>
      </c>
      <c r="E16" s="44" t="s">
        <v>212</v>
      </c>
      <c r="F16" s="45" t="s">
        <v>396</v>
      </c>
      <c r="G16" s="44"/>
      <c r="H16" s="45"/>
    </row>
    <row r="17" spans="1:8" ht="12.75">
      <c r="A17" s="173" t="str">
        <f>(Summary!A17)</f>
        <v>ma:duration</v>
      </c>
      <c r="B17" s="6" t="str">
        <f>(Summary!B17)</f>
        <v>The actual duration of the entity</v>
      </c>
      <c r="C17" s="44" t="s">
        <v>211</v>
      </c>
      <c r="D17" s="36" t="s">
        <v>394</v>
      </c>
      <c r="E17" s="44"/>
      <c r="F17" s="45"/>
      <c r="G17" s="44"/>
      <c r="H17" s="45"/>
    </row>
    <row r="18" spans="1:8" ht="15.75" customHeight="1">
      <c r="A18" s="173" t="str">
        <f>(Summary!A18)</f>
        <v>ma:copyright</v>
      </c>
      <c r="B18" s="6" t="str">
        <f>(Summary!B18)</f>
        <v>The copyright statement. Identification of the copyrights holder (DRM is out of scope for MAWG)</v>
      </c>
      <c r="C18" s="44" t="s">
        <v>212</v>
      </c>
      <c r="D18" s="55" t="s">
        <v>375</v>
      </c>
      <c r="E18" s="44"/>
      <c r="F18" s="48"/>
      <c r="G18" s="44"/>
      <c r="H18" s="47"/>
    </row>
    <row r="19" spans="1:8" ht="15" customHeight="1">
      <c r="A19" s="173" t="str">
        <f>(Summary!A19)</f>
        <v>ma:location</v>
      </c>
      <c r="B19" s="6" t="str">
        <f>(Summary!B19)</f>
        <v>A location associated with the entity. Can be the depicted location or shot location. </v>
      </c>
      <c r="C19" s="44"/>
      <c r="D19" s="36"/>
      <c r="E19" s="44"/>
      <c r="F19" s="45"/>
      <c r="G19" s="44"/>
      <c r="H19" s="45"/>
    </row>
    <row r="20" spans="1:8" ht="25.5">
      <c r="A20" s="173" t="str">
        <f>(Summary!A20)</f>
        <v>ma:compression</v>
      </c>
      <c r="B20" s="6" t="str">
        <f>(Summary!B20)</f>
        <v>Compression type used, e.g. H264. Note: possible to use extended mime type, see RFC 4281</v>
      </c>
      <c r="C20" s="44" t="s">
        <v>211</v>
      </c>
      <c r="D20" s="54" t="s">
        <v>445</v>
      </c>
      <c r="E20" s="44"/>
      <c r="F20" s="46"/>
      <c r="G20" s="44"/>
      <c r="H20" s="46"/>
    </row>
    <row r="21" spans="1:8" ht="12.75">
      <c r="A21" s="173" t="str">
        <f>(Summary!A21)</f>
        <v>ma:frameSize</v>
      </c>
      <c r="B21" s="6" t="str">
        <f>(Summary!B21)</f>
        <v>The frame size. For example: w:720, h: 480</v>
      </c>
      <c r="C21" s="44"/>
      <c r="D21" s="36"/>
      <c r="E21" s="44"/>
      <c r="F21" s="45"/>
      <c r="G21" s="44"/>
      <c r="H21" s="45"/>
    </row>
    <row r="22" spans="1:8" ht="12.75">
      <c r="A22" s="173" t="str">
        <f>(MAWG!A29)</f>
        <v>ma:targetAudience</v>
      </c>
      <c r="C22" s="49"/>
      <c r="D22" s="36"/>
      <c r="E22" s="44"/>
      <c r="F22" s="45"/>
      <c r="G22" s="44"/>
      <c r="H22" s="50"/>
    </row>
    <row r="23" spans="1:8" ht="12.75">
      <c r="A23" s="173" t="str">
        <f>(MAWG!A31)</f>
        <v>ma:locator</v>
      </c>
      <c r="C23" s="36"/>
      <c r="D23" s="36"/>
      <c r="E23" s="36"/>
      <c r="F23" s="36"/>
      <c r="G23" s="36"/>
      <c r="H23" s="22"/>
    </row>
    <row r="24" spans="3:8" ht="12.75">
      <c r="C24" s="36"/>
      <c r="D24" s="36" t="s">
        <v>444</v>
      </c>
      <c r="E24" s="36"/>
      <c r="F24" s="36"/>
      <c r="G24" s="36"/>
      <c r="H24" s="22"/>
    </row>
    <row r="25" spans="3:8" ht="12.75">
      <c r="C25" s="36"/>
      <c r="D25" s="36" t="s">
        <v>446</v>
      </c>
      <c r="E25" s="36"/>
      <c r="F25" s="36"/>
      <c r="G25" s="36"/>
      <c r="H25" s="22"/>
    </row>
    <row r="26" spans="3:8" ht="12.75">
      <c r="C26" s="36"/>
      <c r="D26" s="36" t="s">
        <v>398</v>
      </c>
      <c r="E26" s="36"/>
      <c r="F26" s="36"/>
      <c r="G26" s="36"/>
      <c r="H26" s="22"/>
    </row>
    <row r="27" spans="3:8" ht="12.75">
      <c r="C27" s="36"/>
      <c r="D27" s="36"/>
      <c r="E27" s="36"/>
      <c r="F27" s="36"/>
      <c r="G27" s="36"/>
      <c r="H27" s="22"/>
    </row>
    <row r="28" spans="3:8" ht="12.75">
      <c r="C28" s="36"/>
      <c r="D28" s="36"/>
      <c r="E28" s="36"/>
      <c r="F28" s="36"/>
      <c r="G28" s="36"/>
      <c r="H28" s="22"/>
    </row>
    <row r="29" spans="3:8" ht="12.75">
      <c r="C29" s="36"/>
      <c r="D29" s="36"/>
      <c r="E29" s="36"/>
      <c r="F29" s="36"/>
      <c r="G29" s="36"/>
      <c r="H29" s="22"/>
    </row>
    <row r="30" spans="1:7" ht="15.75">
      <c r="A30" s="1"/>
      <c r="C30" s="36"/>
      <c r="D30" s="36"/>
      <c r="E30" s="36"/>
      <c r="F30" s="36"/>
      <c r="G30" s="36"/>
    </row>
    <row r="31" spans="3:7" ht="12.75">
      <c r="C31" s="36"/>
      <c r="D31" s="36"/>
      <c r="E31" s="36"/>
      <c r="F31" s="36"/>
      <c r="G31" s="36"/>
    </row>
    <row r="32" spans="3:7" ht="12.75">
      <c r="C32" s="36"/>
      <c r="D32" s="36"/>
      <c r="E32" s="36"/>
      <c r="F32" s="36"/>
      <c r="G32" s="36"/>
    </row>
    <row r="33" spans="3:7" ht="12.75">
      <c r="C33" s="36"/>
      <c r="D33" s="36"/>
      <c r="E33" s="36"/>
      <c r="F33" s="36"/>
      <c r="G33" s="36"/>
    </row>
    <row r="34" spans="3:7" ht="12.75">
      <c r="C34" s="36"/>
      <c r="D34" s="36"/>
      <c r="E34" s="36"/>
      <c r="F34" s="36"/>
      <c r="G34" s="36"/>
    </row>
    <row r="35" spans="3:7" ht="12.75">
      <c r="C35" s="36"/>
      <c r="D35" s="36"/>
      <c r="E35" s="36"/>
      <c r="F35" s="36"/>
      <c r="G35" s="36"/>
    </row>
    <row r="36" spans="3:7" ht="12.75">
      <c r="C36" s="36"/>
      <c r="D36" s="36"/>
      <c r="E36" s="36"/>
      <c r="F36" s="36"/>
      <c r="G36" s="36"/>
    </row>
    <row r="37" spans="3:7" ht="12.75">
      <c r="C37" s="36"/>
      <c r="D37" s="36"/>
      <c r="E37" s="36"/>
      <c r="F37" s="36"/>
      <c r="G37" s="36"/>
    </row>
    <row r="38" spans="3:7" ht="12.75">
      <c r="C38" s="36"/>
      <c r="D38" s="36"/>
      <c r="E38" s="36"/>
      <c r="F38" s="36"/>
      <c r="G38" s="36"/>
    </row>
    <row r="39" spans="3:7" ht="12.75">
      <c r="C39" s="36"/>
      <c r="D39" s="36"/>
      <c r="E39" s="36"/>
      <c r="F39" s="36"/>
      <c r="G39" s="36"/>
    </row>
    <row r="40" spans="3:7" ht="12.75">
      <c r="C40" s="36"/>
      <c r="D40" s="36"/>
      <c r="E40" s="36"/>
      <c r="F40" s="36"/>
      <c r="G40" s="36"/>
    </row>
    <row r="41" spans="3:7" ht="12.75">
      <c r="C41" s="36"/>
      <c r="D41" s="36"/>
      <c r="E41" s="36"/>
      <c r="F41" s="36"/>
      <c r="G41" s="36"/>
    </row>
    <row r="42" spans="3:7" ht="12.75">
      <c r="C42" s="36"/>
      <c r="D42" s="36"/>
      <c r="E42" s="36"/>
      <c r="F42" s="36"/>
      <c r="G42" s="36"/>
    </row>
    <row r="43" spans="3:7" ht="12.75">
      <c r="C43" s="36"/>
      <c r="D43" s="36"/>
      <c r="E43" s="36"/>
      <c r="F43" s="36"/>
      <c r="G43" s="36"/>
    </row>
    <row r="44" spans="3:7" ht="12.75">
      <c r="C44" s="36"/>
      <c r="D44" s="36"/>
      <c r="E44" s="36"/>
      <c r="F44" s="36"/>
      <c r="G44" s="36"/>
    </row>
    <row r="45" spans="3:7" ht="12.75">
      <c r="C45" s="36"/>
      <c r="D45" s="36"/>
      <c r="E45" s="36"/>
      <c r="F45" s="36"/>
      <c r="G45" s="36"/>
    </row>
    <row r="46" spans="3:7" ht="12.75">
      <c r="C46" s="36"/>
      <c r="D46" s="36"/>
      <c r="E46" s="36"/>
      <c r="F46" s="36"/>
      <c r="G46" s="36"/>
    </row>
    <row r="47" spans="3:7" ht="12.75">
      <c r="C47" s="36"/>
      <c r="D47" s="36"/>
      <c r="E47" s="36"/>
      <c r="F47" s="36"/>
      <c r="G47" s="36"/>
    </row>
    <row r="48" spans="3:7" ht="12.75">
      <c r="C48" s="36"/>
      <c r="D48" s="36"/>
      <c r="E48" s="36"/>
      <c r="F48" s="36"/>
      <c r="G48" s="36"/>
    </row>
    <row r="49" spans="3:7" ht="12.75">
      <c r="C49" s="36"/>
      <c r="D49" s="36"/>
      <c r="E49" s="36"/>
      <c r="F49" s="36"/>
      <c r="G49" s="36"/>
    </row>
    <row r="50" spans="3:7" ht="12.75">
      <c r="C50" s="36"/>
      <c r="D50" s="36"/>
      <c r="E50" s="36"/>
      <c r="F50" s="36"/>
      <c r="G50" s="36"/>
    </row>
    <row r="51" spans="3:7" ht="12.75">
      <c r="C51" s="36"/>
      <c r="D51" s="36"/>
      <c r="E51" s="36"/>
      <c r="F51" s="36"/>
      <c r="G51" s="36"/>
    </row>
    <row r="52" spans="3:7" ht="12.75">
      <c r="C52" s="36"/>
      <c r="D52" s="36"/>
      <c r="E52" s="36"/>
      <c r="F52" s="36"/>
      <c r="G52" s="36"/>
    </row>
    <row r="53" spans="3:7" ht="12.75">
      <c r="C53" s="36"/>
      <c r="D53" s="36"/>
      <c r="E53" s="36"/>
      <c r="F53" s="36"/>
      <c r="G53" s="36"/>
    </row>
    <row r="54" spans="3:7" ht="12.75">
      <c r="C54" s="36"/>
      <c r="D54" s="36"/>
      <c r="E54" s="36"/>
      <c r="F54" s="36"/>
      <c r="G54" s="36"/>
    </row>
    <row r="55" spans="3:7" ht="12.75">
      <c r="C55" s="36"/>
      <c r="D55" s="36"/>
      <c r="E55" s="36"/>
      <c r="F55" s="36"/>
      <c r="G55" s="36"/>
    </row>
    <row r="56" spans="3:7" ht="12.75">
      <c r="C56" s="36"/>
      <c r="D56" s="36"/>
      <c r="E56" s="36"/>
      <c r="F56" s="36"/>
      <c r="G56" s="36"/>
    </row>
    <row r="57" spans="3:7" ht="12.75">
      <c r="C57" s="36"/>
      <c r="D57" s="36"/>
      <c r="E57" s="36"/>
      <c r="F57" s="36"/>
      <c r="G57" s="36"/>
    </row>
    <row r="58" spans="3:7" ht="12.75">
      <c r="C58" s="36"/>
      <c r="D58" s="36"/>
      <c r="E58" s="36"/>
      <c r="F58" s="36"/>
      <c r="G58" s="36"/>
    </row>
    <row r="59" spans="3:7" ht="12.75">
      <c r="C59" s="36"/>
      <c r="D59" s="37"/>
      <c r="E59" s="36"/>
      <c r="F59" s="37"/>
      <c r="G59" s="36"/>
    </row>
    <row r="60" spans="3:7" ht="12.75">
      <c r="C60" s="36"/>
      <c r="D60" s="37"/>
      <c r="E60" s="36"/>
      <c r="F60" s="37"/>
      <c r="G60" s="36"/>
    </row>
    <row r="61" spans="3:7" ht="12.75">
      <c r="C61" s="36"/>
      <c r="D61" s="37"/>
      <c r="E61" s="36"/>
      <c r="F61" s="37"/>
      <c r="G61" s="36"/>
    </row>
    <row r="62" spans="3:7" ht="12.75">
      <c r="C62" s="36"/>
      <c r="D62" s="37"/>
      <c r="E62" s="36"/>
      <c r="F62" s="37"/>
      <c r="G62" s="36"/>
    </row>
    <row r="63" spans="3:7" ht="12.75">
      <c r="C63" s="36"/>
      <c r="D63" s="37"/>
      <c r="E63" s="36"/>
      <c r="F63" s="37"/>
      <c r="G63" s="36"/>
    </row>
    <row r="64" spans="3:7" ht="12.75">
      <c r="C64" s="36"/>
      <c r="D64" s="37"/>
      <c r="E64" s="36"/>
      <c r="F64" s="37"/>
      <c r="G64" s="36"/>
    </row>
    <row r="65" spans="3:7" ht="12.75">
      <c r="C65" s="36"/>
      <c r="D65" s="37"/>
      <c r="E65" s="36"/>
      <c r="F65" s="37"/>
      <c r="G65" s="36"/>
    </row>
    <row r="66" spans="3:7" ht="12.75">
      <c r="C66" s="36"/>
      <c r="D66" s="37"/>
      <c r="E66" s="36"/>
      <c r="F66" s="37"/>
      <c r="G66" s="36"/>
    </row>
    <row r="67" spans="3:7" ht="12.75">
      <c r="C67" s="36"/>
      <c r="D67" s="37"/>
      <c r="E67" s="36"/>
      <c r="F67" s="37"/>
      <c r="G67" s="36"/>
    </row>
    <row r="68" spans="3:7" ht="12.75">
      <c r="C68" s="36"/>
      <c r="D68" s="37"/>
      <c r="E68" s="36"/>
      <c r="F68" s="37"/>
      <c r="G68" s="36"/>
    </row>
    <row r="69" spans="3:7" ht="12.75">
      <c r="C69" s="36"/>
      <c r="D69" s="37"/>
      <c r="E69" s="36"/>
      <c r="F69" s="37"/>
      <c r="G69" s="36"/>
    </row>
    <row r="70" spans="3:7" ht="12.75">
      <c r="C70" s="36"/>
      <c r="D70" s="37"/>
      <c r="E70" s="36"/>
      <c r="F70" s="37"/>
      <c r="G70" s="36"/>
    </row>
    <row r="71" spans="3:7" ht="12.75">
      <c r="C71" s="36"/>
      <c r="D71" s="37"/>
      <c r="E71" s="36"/>
      <c r="F71" s="37"/>
      <c r="G71" s="36"/>
    </row>
    <row r="72" spans="3:7" ht="12.75">
      <c r="C72" s="36"/>
      <c r="D72" s="37"/>
      <c r="E72" s="36"/>
      <c r="F72" s="37"/>
      <c r="G72" s="36"/>
    </row>
    <row r="73" spans="3:7" ht="12.75">
      <c r="C73" s="36"/>
      <c r="D73" s="37"/>
      <c r="E73" s="36"/>
      <c r="F73" s="37"/>
      <c r="G73" s="36"/>
    </row>
    <row r="74" spans="3:7" ht="12.75">
      <c r="C74" s="36"/>
      <c r="D74" s="37"/>
      <c r="E74" s="36"/>
      <c r="F74" s="37"/>
      <c r="G74" s="36"/>
    </row>
    <row r="75" spans="3:7" ht="12.75">
      <c r="C75" s="36"/>
      <c r="D75" s="37"/>
      <c r="E75" s="36"/>
      <c r="F75" s="37"/>
      <c r="G75" s="36"/>
    </row>
    <row r="76" spans="3:7" ht="12.75">
      <c r="C76" s="36"/>
      <c r="D76" s="37"/>
      <c r="E76" s="36"/>
      <c r="F76" s="37"/>
      <c r="G76" s="36"/>
    </row>
    <row r="77" spans="3:7" ht="12.75">
      <c r="C77" s="36"/>
      <c r="D77" s="37"/>
      <c r="E77" s="36"/>
      <c r="F77" s="37"/>
      <c r="G77" s="36"/>
    </row>
    <row r="78" spans="3:7" ht="12.75">
      <c r="C78" s="36"/>
      <c r="D78" s="37"/>
      <c r="E78" s="36"/>
      <c r="F78" s="37"/>
      <c r="G78" s="36"/>
    </row>
    <row r="79" spans="3:7" ht="12.75">
      <c r="C79" s="36"/>
      <c r="D79" s="37"/>
      <c r="E79" s="36"/>
      <c r="F79" s="37"/>
      <c r="G79" s="36"/>
    </row>
    <row r="80" spans="3:7" ht="12.75">
      <c r="C80" s="36"/>
      <c r="D80" s="37"/>
      <c r="E80" s="36"/>
      <c r="F80" s="37"/>
      <c r="G80" s="36"/>
    </row>
    <row r="81" spans="3:7" ht="12.75">
      <c r="C81" s="36"/>
      <c r="D81" s="37"/>
      <c r="E81" s="36"/>
      <c r="F81" s="37"/>
      <c r="G81" s="36"/>
    </row>
    <row r="82" spans="3:7" ht="12.75">
      <c r="C82" s="36"/>
      <c r="D82" s="37"/>
      <c r="E82" s="36"/>
      <c r="F82" s="37"/>
      <c r="G82" s="36"/>
    </row>
    <row r="83" spans="3:7" ht="12.75">
      <c r="C83" s="36"/>
      <c r="D83" s="37"/>
      <c r="E83" s="36"/>
      <c r="F83" s="37"/>
      <c r="G83" s="36"/>
    </row>
    <row r="84" spans="3:7" ht="12.75">
      <c r="C84" s="36"/>
      <c r="D84" s="37"/>
      <c r="E84" s="36"/>
      <c r="F84" s="37"/>
      <c r="G84" s="36"/>
    </row>
    <row r="85" spans="3:7" ht="12.75">
      <c r="C85" s="36"/>
      <c r="D85" s="37"/>
      <c r="E85" s="36"/>
      <c r="F85" s="37"/>
      <c r="G85" s="36"/>
    </row>
    <row r="86" spans="3:7" ht="12.75">
      <c r="C86" s="36"/>
      <c r="D86" s="37"/>
      <c r="E86" s="36"/>
      <c r="F86" s="37"/>
      <c r="G86" s="36"/>
    </row>
    <row r="87" spans="3:7" ht="12.75">
      <c r="C87" s="36"/>
      <c r="D87" s="37"/>
      <c r="E87" s="36"/>
      <c r="F87" s="37"/>
      <c r="G87" s="36"/>
    </row>
    <row r="88" spans="3:7" ht="12.75">
      <c r="C88" s="36"/>
      <c r="D88" s="37"/>
      <c r="E88" s="36"/>
      <c r="F88" s="37"/>
      <c r="G88" s="36"/>
    </row>
    <row r="89" spans="3:7" ht="12.75">
      <c r="C89" s="36"/>
      <c r="D89" s="37"/>
      <c r="E89" s="36"/>
      <c r="F89" s="37"/>
      <c r="G89" s="36"/>
    </row>
    <row r="90" spans="3:7" ht="12.75">
      <c r="C90" s="36"/>
      <c r="D90" s="37"/>
      <c r="E90" s="36"/>
      <c r="F90" s="37"/>
      <c r="G90" s="36"/>
    </row>
    <row r="91" spans="3:7" ht="12.75">
      <c r="C91" s="36"/>
      <c r="D91" s="37"/>
      <c r="E91" s="36"/>
      <c r="F91" s="37"/>
      <c r="G91" s="36"/>
    </row>
    <row r="92" spans="3:7" ht="12.75">
      <c r="C92" s="36"/>
      <c r="D92" s="37"/>
      <c r="E92" s="36"/>
      <c r="F92" s="37"/>
      <c r="G92" s="36"/>
    </row>
    <row r="93" spans="3:7" ht="12.75">
      <c r="C93" s="36"/>
      <c r="D93" s="37"/>
      <c r="E93" s="36"/>
      <c r="F93" s="37"/>
      <c r="G93" s="36"/>
    </row>
    <row r="94" spans="3:7" ht="12.75">
      <c r="C94" s="36"/>
      <c r="D94" s="37"/>
      <c r="E94" s="36"/>
      <c r="F94" s="37"/>
      <c r="G94" s="36"/>
    </row>
    <row r="95" spans="3:7" ht="12.75">
      <c r="C95" s="36"/>
      <c r="D95" s="37"/>
      <c r="E95" s="36"/>
      <c r="F95" s="37"/>
      <c r="G95" s="36"/>
    </row>
    <row r="96" spans="3:7" ht="12.75">
      <c r="C96" s="36"/>
      <c r="D96" s="37"/>
      <c r="E96" s="36"/>
      <c r="F96" s="37"/>
      <c r="G96" s="36"/>
    </row>
    <row r="97" spans="3:7" ht="12.75">
      <c r="C97" s="36"/>
      <c r="D97" s="37"/>
      <c r="E97" s="36"/>
      <c r="F97" s="37"/>
      <c r="G97" s="36"/>
    </row>
    <row r="98" spans="3:7" ht="12.75">
      <c r="C98" s="36"/>
      <c r="D98" s="37"/>
      <c r="E98" s="36"/>
      <c r="F98" s="37"/>
      <c r="G98" s="36"/>
    </row>
    <row r="99" spans="3:7" ht="12.75">
      <c r="C99" s="36"/>
      <c r="D99" s="37"/>
      <c r="E99" s="36"/>
      <c r="F99" s="37"/>
      <c r="G99" s="36"/>
    </row>
    <row r="100" spans="3:7" ht="12.75">
      <c r="C100" s="36"/>
      <c r="D100" s="37"/>
      <c r="E100" s="36"/>
      <c r="F100" s="37"/>
      <c r="G100" s="36"/>
    </row>
    <row r="101" spans="3:7" ht="12.75">
      <c r="C101" s="36"/>
      <c r="D101" s="37"/>
      <c r="E101" s="36"/>
      <c r="F101" s="37"/>
      <c r="G101" s="36"/>
    </row>
    <row r="102" spans="3:7" ht="12.75">
      <c r="C102" s="36"/>
      <c r="E102" s="36"/>
      <c r="G102" s="36"/>
    </row>
    <row r="103" spans="3:7" ht="12.75">
      <c r="C103" s="36"/>
      <c r="E103" s="36"/>
      <c r="G103" s="36"/>
    </row>
    <row r="104" spans="3:7" ht="12.75">
      <c r="C104" s="36"/>
      <c r="E104" s="36"/>
      <c r="G104" s="36"/>
    </row>
    <row r="105" spans="3:7" ht="12.75">
      <c r="C105" s="36"/>
      <c r="E105" s="36"/>
      <c r="G105" s="36"/>
    </row>
    <row r="106" spans="3:7" ht="12.75">
      <c r="C106" s="36"/>
      <c r="E106" s="36"/>
      <c r="G106" s="36"/>
    </row>
    <row r="107" spans="3:7" ht="12.75">
      <c r="C107" s="36"/>
      <c r="E107" s="36"/>
      <c r="G107" s="36"/>
    </row>
    <row r="108" spans="3:7" ht="12.75">
      <c r="C108" s="36"/>
      <c r="E108" s="36"/>
      <c r="G108" s="36"/>
    </row>
    <row r="109" spans="3:7" ht="12.75">
      <c r="C109" s="36"/>
      <c r="E109" s="36"/>
      <c r="G109" s="36"/>
    </row>
    <row r="110" spans="3:7" ht="12.75">
      <c r="C110" s="36"/>
      <c r="E110" s="36"/>
      <c r="G110" s="36"/>
    </row>
    <row r="111" spans="3:7" ht="12.75">
      <c r="C111" s="36"/>
      <c r="E111" s="36"/>
      <c r="G111" s="36"/>
    </row>
    <row r="112" spans="3:7" ht="12.75">
      <c r="C112" s="36"/>
      <c r="E112" s="36"/>
      <c r="G112" s="36"/>
    </row>
    <row r="113" spans="3:7" ht="12.75">
      <c r="C113" s="36"/>
      <c r="E113" s="36"/>
      <c r="G113" s="36"/>
    </row>
    <row r="114" spans="3:7" ht="12.75">
      <c r="C114" s="36"/>
      <c r="E114" s="36"/>
      <c r="G114" s="36"/>
    </row>
    <row r="115" spans="3:7" ht="12.75">
      <c r="C115" s="36"/>
      <c r="E115" s="36"/>
      <c r="G115" s="36"/>
    </row>
    <row r="116" spans="3:7" ht="12.75">
      <c r="C116" s="36"/>
      <c r="E116" s="36"/>
      <c r="G116" s="36"/>
    </row>
    <row r="117" spans="3:7" ht="12.75">
      <c r="C117" s="36"/>
      <c r="E117" s="36"/>
      <c r="G117" s="36"/>
    </row>
    <row r="118" spans="3:7" ht="12.75">
      <c r="C118" s="36"/>
      <c r="E118" s="36"/>
      <c r="G118" s="36"/>
    </row>
    <row r="119" spans="3:7" ht="12.75">
      <c r="C119" s="36"/>
      <c r="E119" s="36"/>
      <c r="G119" s="36"/>
    </row>
    <row r="120" spans="3:7" ht="12.75">
      <c r="C120" s="36"/>
      <c r="E120" s="36"/>
      <c r="G120" s="36"/>
    </row>
    <row r="121" spans="3:7" ht="12.75">
      <c r="C121" s="36"/>
      <c r="E121" s="36"/>
      <c r="G121" s="36"/>
    </row>
    <row r="122" spans="3:7" ht="12.75">
      <c r="C122" s="36"/>
      <c r="E122" s="36"/>
      <c r="G122" s="36"/>
    </row>
    <row r="123" spans="3:7" ht="12.75">
      <c r="C123" s="36"/>
      <c r="E123" s="36"/>
      <c r="G123" s="36"/>
    </row>
    <row r="124" spans="3:7" ht="12.75">
      <c r="C124" s="36"/>
      <c r="E124" s="36"/>
      <c r="G124" s="36"/>
    </row>
    <row r="125" spans="3:7" ht="12.75">
      <c r="C125" s="36"/>
      <c r="E125" s="36"/>
      <c r="G125" s="36"/>
    </row>
    <row r="126" spans="3:7" ht="12.75">
      <c r="C126" s="36"/>
      <c r="E126" s="36"/>
      <c r="G126" s="36"/>
    </row>
    <row r="127" spans="3:7" ht="12.75">
      <c r="C127" s="36"/>
      <c r="E127" s="36"/>
      <c r="G127" s="36"/>
    </row>
    <row r="128" spans="3:7" ht="12.75">
      <c r="C128" s="36"/>
      <c r="E128" s="36"/>
      <c r="G128" s="36"/>
    </row>
    <row r="129" spans="3:7" ht="12.75">
      <c r="C129" s="36"/>
      <c r="E129" s="36"/>
      <c r="G129" s="36"/>
    </row>
    <row r="130" spans="3:7" ht="12.75">
      <c r="C130" s="36"/>
      <c r="E130" s="36"/>
      <c r="G130" s="36"/>
    </row>
    <row r="131" spans="3:7" ht="12.75">
      <c r="C131" s="36"/>
      <c r="E131" s="36"/>
      <c r="G131" s="36"/>
    </row>
    <row r="132" spans="3:7" ht="12.75">
      <c r="C132" s="36"/>
      <c r="E132" s="36"/>
      <c r="G132" s="36"/>
    </row>
    <row r="133" spans="3:7" ht="12.75">
      <c r="C133" s="36"/>
      <c r="E133" s="36"/>
      <c r="G133" s="36"/>
    </row>
    <row r="134" spans="3:7" ht="12.75">
      <c r="C134" s="36"/>
      <c r="E134" s="36"/>
      <c r="G134" s="36"/>
    </row>
    <row r="135" spans="3:7" ht="12.75">
      <c r="C135" s="36"/>
      <c r="E135" s="36"/>
      <c r="G135" s="36"/>
    </row>
    <row r="136" spans="3:7" ht="12.75">
      <c r="C136" s="36"/>
      <c r="E136" s="36"/>
      <c r="G136" s="36"/>
    </row>
    <row r="137" spans="3:7" ht="12.75">
      <c r="C137" s="36"/>
      <c r="E137" s="36"/>
      <c r="G137" s="36"/>
    </row>
    <row r="138" spans="3:7" ht="12.75">
      <c r="C138" s="36"/>
      <c r="E138" s="36"/>
      <c r="G138" s="36"/>
    </row>
    <row r="139" spans="3:7" ht="12.75">
      <c r="C139" s="36"/>
      <c r="E139" s="36"/>
      <c r="G139" s="36"/>
    </row>
    <row r="140" spans="3:7" ht="12.75">
      <c r="C140" s="36"/>
      <c r="E140" s="36"/>
      <c r="G140" s="36"/>
    </row>
    <row r="141" spans="3:7" ht="12.75">
      <c r="C141" s="36"/>
      <c r="E141" s="36"/>
      <c r="G141" s="36"/>
    </row>
    <row r="142" spans="3:7" ht="12.75">
      <c r="C142" s="36"/>
      <c r="E142" s="36"/>
      <c r="G142" s="36"/>
    </row>
    <row r="143" spans="3:7" ht="12.75">
      <c r="C143" s="36"/>
      <c r="E143" s="36"/>
      <c r="G143" s="36"/>
    </row>
    <row r="144" spans="3:7" ht="12.75">
      <c r="C144" s="36"/>
      <c r="E144" s="36"/>
      <c r="G144" s="36"/>
    </row>
    <row r="145" spans="3:7" ht="12.75">
      <c r="C145" s="36"/>
      <c r="E145" s="36"/>
      <c r="G145" s="36"/>
    </row>
    <row r="146" spans="3:7" ht="12.75">
      <c r="C146" s="36"/>
      <c r="E146" s="36"/>
      <c r="G146" s="36"/>
    </row>
    <row r="147" spans="3:7" ht="12.75">
      <c r="C147" s="36"/>
      <c r="E147" s="36"/>
      <c r="G147" s="36"/>
    </row>
    <row r="148" spans="3:7" ht="12.75">
      <c r="C148" s="36"/>
      <c r="E148" s="36"/>
      <c r="G148" s="36"/>
    </row>
    <row r="149" spans="3:7" ht="12.75">
      <c r="C149" s="36"/>
      <c r="E149" s="36"/>
      <c r="G149" s="36"/>
    </row>
    <row r="150" spans="3:7" ht="12.75">
      <c r="C150" s="36"/>
      <c r="E150" s="36"/>
      <c r="G150" s="36"/>
    </row>
    <row r="151" spans="3:7" ht="12.75">
      <c r="C151" s="36"/>
      <c r="E151" s="36"/>
      <c r="G151" s="36"/>
    </row>
    <row r="152" spans="3:7" ht="12.75">
      <c r="C152" s="36"/>
      <c r="E152" s="36"/>
      <c r="G152" s="36"/>
    </row>
    <row r="153" spans="3:7" ht="12.75">
      <c r="C153" s="36"/>
      <c r="E153" s="36"/>
      <c r="G153" s="36"/>
    </row>
    <row r="154" spans="3:7" ht="12.75">
      <c r="C154" s="36"/>
      <c r="E154" s="36"/>
      <c r="G154" s="36"/>
    </row>
    <row r="155" spans="3:7" ht="12.75">
      <c r="C155" s="36"/>
      <c r="E155" s="36"/>
      <c r="G155" s="36"/>
    </row>
    <row r="156" spans="3:7" ht="12.75">
      <c r="C156" s="36"/>
      <c r="E156" s="36"/>
      <c r="G156" s="36"/>
    </row>
    <row r="157" spans="3:7" ht="12.75">
      <c r="C157" s="36"/>
      <c r="E157" s="36"/>
      <c r="G157" s="36"/>
    </row>
    <row r="158" spans="3:7" ht="12.75">
      <c r="C158" s="36"/>
      <c r="E158" s="36"/>
      <c r="G158" s="36"/>
    </row>
    <row r="159" spans="3:7" ht="12.75">
      <c r="C159" s="36"/>
      <c r="E159" s="36"/>
      <c r="G159" s="36"/>
    </row>
    <row r="160" spans="3:7" ht="12.75">
      <c r="C160" s="36"/>
      <c r="E160" s="36"/>
      <c r="G160" s="36"/>
    </row>
    <row r="161" spans="3:7" ht="12.75">
      <c r="C161" s="36"/>
      <c r="E161" s="36"/>
      <c r="G161" s="36"/>
    </row>
    <row r="162" spans="3:7" ht="12.75">
      <c r="C162" s="36"/>
      <c r="E162" s="36"/>
      <c r="G162" s="36"/>
    </row>
    <row r="163" spans="3:7" ht="12.75">
      <c r="C163" s="36"/>
      <c r="E163" s="36"/>
      <c r="G163" s="36"/>
    </row>
    <row r="164" spans="3:7" ht="12.75">
      <c r="C164" s="36"/>
      <c r="E164" s="36"/>
      <c r="G164" s="36"/>
    </row>
    <row r="165" spans="3:7" ht="12.75">
      <c r="C165" s="36"/>
      <c r="E165" s="36"/>
      <c r="G165" s="36"/>
    </row>
    <row r="166" spans="3:7" ht="12.75">
      <c r="C166" s="36"/>
      <c r="E166" s="36"/>
      <c r="G166" s="36"/>
    </row>
    <row r="167" spans="3:7" ht="12.75">
      <c r="C167" s="36"/>
      <c r="E167" s="36"/>
      <c r="G167" s="36"/>
    </row>
    <row r="168" spans="3:7" ht="12.75">
      <c r="C168" s="36"/>
      <c r="E168" s="36"/>
      <c r="G168" s="36"/>
    </row>
    <row r="169" spans="3:7" ht="12.75">
      <c r="C169" s="36"/>
      <c r="E169" s="36"/>
      <c r="G169" s="36"/>
    </row>
    <row r="170" spans="3:7" ht="12.75">
      <c r="C170" s="36"/>
      <c r="E170" s="36"/>
      <c r="G170" s="36"/>
    </row>
    <row r="171" spans="3:7" ht="12.75">
      <c r="C171" s="36"/>
      <c r="E171" s="36"/>
      <c r="G171" s="36"/>
    </row>
    <row r="172" spans="3:7" ht="12.75">
      <c r="C172" s="36"/>
      <c r="E172" s="36"/>
      <c r="G172" s="36"/>
    </row>
    <row r="173" spans="3:7" ht="12.75">
      <c r="C173" s="36"/>
      <c r="E173" s="36"/>
      <c r="G173" s="36"/>
    </row>
    <row r="174" spans="3:7" ht="12.75">
      <c r="C174" s="36"/>
      <c r="E174" s="36"/>
      <c r="G174" s="36"/>
    </row>
    <row r="175" spans="3:7" ht="12.75">
      <c r="C175" s="36"/>
      <c r="E175" s="36"/>
      <c r="G175" s="36"/>
    </row>
    <row r="176" spans="3:7" ht="12.75">
      <c r="C176" s="36"/>
      <c r="E176" s="36"/>
      <c r="G176" s="36"/>
    </row>
    <row r="177" spans="3:7" ht="12.75">
      <c r="C177" s="36"/>
      <c r="E177" s="36"/>
      <c r="G177" s="36"/>
    </row>
    <row r="178" spans="3:7" ht="12.75">
      <c r="C178" s="36"/>
      <c r="E178" s="36"/>
      <c r="G178" s="36"/>
    </row>
    <row r="179" spans="3:7" ht="12.75">
      <c r="C179" s="36"/>
      <c r="E179" s="36"/>
      <c r="G179" s="36"/>
    </row>
    <row r="180" spans="3:7" ht="12.75">
      <c r="C180" s="36"/>
      <c r="E180" s="36"/>
      <c r="G180" s="36"/>
    </row>
    <row r="181" spans="3:7" ht="12.75">
      <c r="C181" s="36"/>
      <c r="E181" s="36"/>
      <c r="G181" s="36"/>
    </row>
    <row r="182" spans="3:7" ht="12.75">
      <c r="C182" s="36"/>
      <c r="E182" s="36"/>
      <c r="G182" s="36"/>
    </row>
    <row r="183" spans="3:7" ht="12.75">
      <c r="C183" s="36"/>
      <c r="E183" s="36"/>
      <c r="G183" s="36"/>
    </row>
    <row r="184" spans="3:7" ht="12.75">
      <c r="C184" s="36"/>
      <c r="E184" s="36"/>
      <c r="G184" s="36"/>
    </row>
    <row r="185" spans="3:7" ht="12.75">
      <c r="C185" s="36"/>
      <c r="E185" s="36"/>
      <c r="G185" s="36"/>
    </row>
    <row r="186" spans="3:7" ht="12.75">
      <c r="C186" s="36"/>
      <c r="E186" s="36"/>
      <c r="G186" s="36"/>
    </row>
    <row r="187" spans="3:7" ht="12.75">
      <c r="C187" s="36"/>
      <c r="E187" s="36"/>
      <c r="G187" s="36"/>
    </row>
    <row r="188" spans="3:7" ht="12.75">
      <c r="C188" s="36"/>
      <c r="E188" s="36"/>
      <c r="G188" s="36"/>
    </row>
    <row r="189" spans="3:7" ht="12.75">
      <c r="C189" s="36"/>
      <c r="E189" s="36"/>
      <c r="G189" s="36"/>
    </row>
    <row r="190" spans="3:7" ht="12.75">
      <c r="C190" s="36"/>
      <c r="E190" s="36"/>
      <c r="G190" s="36"/>
    </row>
    <row r="191" spans="3:7" ht="12.75">
      <c r="C191" s="36"/>
      <c r="E191" s="36"/>
      <c r="G191" s="36"/>
    </row>
    <row r="192" spans="3:7" ht="12.75">
      <c r="C192" s="36"/>
      <c r="E192" s="36"/>
      <c r="G192" s="36"/>
    </row>
    <row r="193" spans="3:7" ht="12.75">
      <c r="C193" s="36"/>
      <c r="E193" s="36"/>
      <c r="G193" s="36"/>
    </row>
    <row r="194" spans="3:7" ht="12.75">
      <c r="C194" s="36"/>
      <c r="E194" s="36"/>
      <c r="G194" s="36"/>
    </row>
    <row r="195" spans="3:7" ht="12.75">
      <c r="C195" s="36"/>
      <c r="E195" s="36"/>
      <c r="G195" s="36"/>
    </row>
    <row r="196" spans="3:7" ht="12.75">
      <c r="C196" s="36"/>
      <c r="E196" s="36"/>
      <c r="G196" s="36"/>
    </row>
    <row r="197" spans="3:7" ht="12.75">
      <c r="C197" s="36"/>
      <c r="E197" s="36"/>
      <c r="G197" s="36"/>
    </row>
    <row r="198" spans="3:7" ht="12.75">
      <c r="C198" s="36"/>
      <c r="E198" s="36"/>
      <c r="G198" s="36"/>
    </row>
    <row r="199" spans="3:7" ht="12.75">
      <c r="C199" s="36"/>
      <c r="E199" s="36"/>
      <c r="G199" s="36"/>
    </row>
    <row r="200" spans="3:7" ht="12.75">
      <c r="C200" s="36"/>
      <c r="E200" s="36"/>
      <c r="G200" s="36"/>
    </row>
    <row r="201" spans="3:7" ht="12.75">
      <c r="C201" s="36"/>
      <c r="E201" s="36"/>
      <c r="G201" s="36"/>
    </row>
    <row r="202" spans="3:7" ht="12.75">
      <c r="C202" s="36"/>
      <c r="E202" s="36"/>
      <c r="G202" s="36"/>
    </row>
    <row r="203" spans="3:7" ht="12.75">
      <c r="C203" s="36"/>
      <c r="E203" s="36"/>
      <c r="G203" s="36"/>
    </row>
    <row r="204" spans="3:7" ht="12.75">
      <c r="C204" s="36"/>
      <c r="E204" s="36"/>
      <c r="G204" s="36"/>
    </row>
    <row r="205" spans="3:7" ht="12.75">
      <c r="C205" s="36"/>
      <c r="E205" s="36"/>
      <c r="G205" s="36"/>
    </row>
    <row r="206" spans="3:7" ht="12.75">
      <c r="C206" s="36"/>
      <c r="E206" s="36"/>
      <c r="G206" s="36"/>
    </row>
    <row r="207" spans="3:7" ht="12.75">
      <c r="C207" s="36"/>
      <c r="E207" s="36"/>
      <c r="G207" s="36"/>
    </row>
    <row r="208" spans="3:7" ht="12.75">
      <c r="C208" s="36"/>
      <c r="E208" s="36"/>
      <c r="G208" s="36"/>
    </row>
    <row r="209" spans="3:7" ht="12.75">
      <c r="C209" s="36"/>
      <c r="E209" s="36"/>
      <c r="G209" s="36"/>
    </row>
    <row r="210" spans="3:7" ht="12.75">
      <c r="C210" s="36"/>
      <c r="E210" s="36"/>
      <c r="G210" s="36"/>
    </row>
    <row r="211" spans="3:7" ht="12.75">
      <c r="C211" s="36"/>
      <c r="E211" s="36"/>
      <c r="G211" s="36"/>
    </row>
    <row r="212" spans="3:7" ht="12.75">
      <c r="C212" s="36"/>
      <c r="E212" s="36"/>
      <c r="G212" s="36"/>
    </row>
    <row r="213" spans="3:7" ht="12.75">
      <c r="C213" s="36"/>
      <c r="E213" s="36"/>
      <c r="G213" s="36"/>
    </row>
    <row r="214" spans="3:7" ht="12.75">
      <c r="C214" s="36"/>
      <c r="E214" s="36"/>
      <c r="G214" s="36"/>
    </row>
    <row r="215" spans="3:7" ht="12.75">
      <c r="C215" s="36"/>
      <c r="E215" s="36"/>
      <c r="G215" s="36"/>
    </row>
    <row r="216" spans="3:7" ht="12.75">
      <c r="C216" s="36"/>
      <c r="E216" s="36"/>
      <c r="G216" s="36"/>
    </row>
    <row r="217" spans="3:7" ht="12.75">
      <c r="C217" s="36"/>
      <c r="E217" s="36"/>
      <c r="G217" s="36"/>
    </row>
    <row r="218" spans="3:7" ht="12.75">
      <c r="C218" s="36"/>
      <c r="E218" s="36"/>
      <c r="G218" s="36"/>
    </row>
    <row r="219" spans="3:7" ht="12.75">
      <c r="C219" s="36"/>
      <c r="E219" s="36"/>
      <c r="G219" s="36"/>
    </row>
    <row r="220" spans="3:7" ht="12.75">
      <c r="C220" s="36"/>
      <c r="E220" s="36"/>
      <c r="G220" s="36"/>
    </row>
    <row r="221" spans="3:7" ht="12.75">
      <c r="C221" s="36"/>
      <c r="E221" s="36"/>
      <c r="G221" s="36"/>
    </row>
    <row r="222" spans="3:7" ht="12.75">
      <c r="C222" s="36"/>
      <c r="E222" s="36"/>
      <c r="G222" s="36"/>
    </row>
    <row r="223" spans="3:7" ht="12.75">
      <c r="C223" s="36"/>
      <c r="E223" s="36"/>
      <c r="G223" s="36"/>
    </row>
    <row r="224" spans="3:7" ht="12.75">
      <c r="C224" s="36"/>
      <c r="E224" s="36"/>
      <c r="G224" s="36"/>
    </row>
    <row r="225" spans="3:7" ht="12.75">
      <c r="C225" s="36"/>
      <c r="E225" s="36"/>
      <c r="G225" s="36"/>
    </row>
    <row r="226" spans="3:7" ht="12.75">
      <c r="C226" s="36"/>
      <c r="E226" s="36"/>
      <c r="G226" s="36"/>
    </row>
    <row r="227" spans="3:7" ht="12.75">
      <c r="C227" s="36"/>
      <c r="E227" s="36"/>
      <c r="G227" s="36"/>
    </row>
    <row r="228" spans="3:7" ht="12.75">
      <c r="C228" s="36"/>
      <c r="E228" s="36"/>
      <c r="G228" s="36"/>
    </row>
    <row r="229" spans="3:7" ht="12.75">
      <c r="C229" s="36"/>
      <c r="E229" s="36"/>
      <c r="G229" s="36"/>
    </row>
  </sheetData>
  <dataValidations count="1">
    <dataValidation type="list" allowBlank="1" showInputMessage="1" showErrorMessage="1" sqref="E3:E22 C3:C21 G3:G21">
      <formula1>Properties</formula1>
    </dataValidation>
  </dataValidations>
  <printOptions/>
  <pageMargins left="0.75" right="0.75" top="1" bottom="1" header="0.5" footer="0.5"/>
  <pageSetup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dimension ref="A1:H51"/>
  <sheetViews>
    <sheetView showZeros="0" workbookViewId="0" topLeftCell="A1">
      <selection activeCell="A22" sqref="A22:A23"/>
    </sheetView>
  </sheetViews>
  <sheetFormatPr defaultColWidth="8.8515625" defaultRowHeight="12.75"/>
  <cols>
    <col min="1" max="1" width="19.140625" style="0" customWidth="1"/>
    <col min="2" max="2" width="57.7109375" style="0" customWidth="1"/>
    <col min="3" max="3" width="12.00390625" style="73" bestFit="1" customWidth="1"/>
    <col min="4" max="4" width="14.421875" style="68" customWidth="1"/>
    <col min="5" max="16384" width="11.421875" style="0" customWidth="1"/>
  </cols>
  <sheetData>
    <row r="1" spans="1:8" ht="15.75">
      <c r="A1" s="39" t="str">
        <f>(Summary!A1)</f>
        <v>MAWG</v>
      </c>
      <c r="B1" s="39" t="str">
        <f>(Summary!B1)</f>
        <v>Description</v>
      </c>
      <c r="C1" s="59" t="s">
        <v>164</v>
      </c>
      <c r="D1" s="66" t="str">
        <f>(Summary!D1)</f>
        <v>iTunes</v>
      </c>
      <c r="E1" s="39"/>
      <c r="F1" s="39"/>
      <c r="G1" s="39"/>
      <c r="H1" s="39"/>
    </row>
    <row r="2" spans="3:4" ht="15.75">
      <c r="C2" s="42"/>
      <c r="D2" s="67"/>
    </row>
    <row r="3" spans="1:4" ht="38.25">
      <c r="A3" s="173" t="str">
        <f>(Summary!A3)</f>
        <v>ma:contributor</v>
      </c>
      <c r="B3" s="175" t="str">
        <f>(Summary!B3)</f>
        <v>A pair identifying the contributor and the nature of the contribution. E.g. actor, cameraman, dirctor,singer, author, artist (Note: subject see addition of contributor type)</v>
      </c>
      <c r="C3" s="44" t="s">
        <v>211</v>
      </c>
      <c r="D3" s="68" t="s">
        <v>166</v>
      </c>
    </row>
    <row r="4" spans="1:4" ht="25.5">
      <c r="A4" s="173" t="str">
        <f>(Summary!A4)</f>
        <v>ma:creator</v>
      </c>
      <c r="B4" s="175" t="str">
        <f>(Summary!B4)</f>
        <v>The authors of the resource (listed in order of precedence, if significant).</v>
      </c>
      <c r="C4" s="44"/>
      <c r="D4" s="68" t="s">
        <v>167</v>
      </c>
    </row>
    <row r="5" spans="1:4" ht="12.75">
      <c r="A5" s="173" t="str">
        <f>(Summary!A5)</f>
        <v>ma:description</v>
      </c>
      <c r="B5" s="175" t="str">
        <f>(Summary!B5)</f>
        <v>A textual description of the content of the resource.</v>
      </c>
      <c r="C5" s="44"/>
      <c r="D5" s="68" t="s">
        <v>169</v>
      </c>
    </row>
    <row r="6" spans="1:3" ht="12.75">
      <c r="A6" s="173" t="str">
        <f>(Summary!A6)</f>
        <v>ma:format</v>
      </c>
      <c r="B6" s="175" t="str">
        <f>(Summary!B6)</f>
        <v>MIME type of the entity (wrapper, bucket media types) </v>
      </c>
      <c r="C6" s="44"/>
    </row>
    <row r="7" spans="1:3" ht="38.25">
      <c r="A7" s="173" t="str">
        <f>(Summary!A7)</f>
        <v>ma:identifier</v>
      </c>
      <c r="B7" s="175" t="str">
        <f>(Summary!B7)</f>
        <v>A URI idenfies an entity; which can be either a "Resource" (abstract concept) or a "Representation" (instance/file). See 4.4 Annotating Media Fragments</v>
      </c>
      <c r="C7" s="44"/>
    </row>
    <row r="8" spans="1:3" ht="38.25">
      <c r="A8" s="173" t="str">
        <f>(Summary!A8)</f>
        <v>ma:language</v>
      </c>
      <c r="B8" s="175" t="str">
        <f>(Summary!B8)</f>
        <v>Specify a language used in the entity, Recommended best practice is to use a controlled vocabulary such as RFC 4646 [RFC4646]. </v>
      </c>
      <c r="C8" s="44"/>
    </row>
    <row r="9" spans="1:4" ht="38.25">
      <c r="A9" s="173" t="str">
        <f>(Summary!A9)</f>
        <v>ma:publisher</v>
      </c>
      <c r="B9" s="175" t="str">
        <f>(Summary!B9)</f>
        <v>Examples of a Publisher include a person, an organization, or a service. Typically, the name of a Publisher should be used to indicate the entity.</v>
      </c>
      <c r="C9" s="44"/>
      <c r="D9" s="68" t="s">
        <v>170</v>
      </c>
    </row>
    <row r="10" spans="1:3" ht="25.5">
      <c r="A10" s="173" t="str">
        <f>(Summary!A10)</f>
        <v>ma:relation</v>
      </c>
      <c r="B10" s="175" t="str">
        <f>(Summary!B10)</f>
        <v>A pair identifying the entity and the nature of the realtionship. E.g. transcript, original_work</v>
      </c>
      <c r="C10" s="44"/>
    </row>
    <row r="11" spans="1:3" ht="25.5">
      <c r="A11" s="173" t="str">
        <f>(Summary!A11)</f>
        <v>ma:keyword</v>
      </c>
      <c r="B11" s="6" t="str">
        <f>(Summary!B11)</f>
        <v>An unordered array of descriptive phrases or keywords that specify the topic of the content of the resource.</v>
      </c>
      <c r="C11" s="44"/>
    </row>
    <row r="12" spans="1:4" ht="12.75">
      <c r="A12" s="173" t="str">
        <f>(Summary!A12)</f>
        <v>ma:title</v>
      </c>
      <c r="B12" s="6" t="str">
        <f>(Summary!B12)</f>
        <v>The title of the document, or the name given to the resource.</v>
      </c>
      <c r="C12" s="44"/>
      <c r="D12" s="68" t="s">
        <v>172</v>
      </c>
    </row>
    <row r="13" spans="1:4" ht="12.75">
      <c r="A13" s="173" t="str">
        <f>(Summary!A13)</f>
        <v>ma:genre</v>
      </c>
      <c r="B13" s="6" t="str">
        <f>(Summary!B13)</f>
        <v>Genre of the entity</v>
      </c>
      <c r="C13" s="44"/>
      <c r="D13" s="68" t="s">
        <v>173</v>
      </c>
    </row>
    <row r="14" spans="1:4" ht="38.25">
      <c r="A14" s="173" t="str">
        <f>(Summary!A14)</f>
        <v>ma:createDate</v>
      </c>
      <c r="B14" s="6" t="str">
        <f>(Summary!B14)</f>
        <v>The date and time the entity was originally created. (for commercial purpose there might be an annotation of publication date)</v>
      </c>
      <c r="C14" s="44"/>
      <c r="D14" s="68" t="s">
        <v>168</v>
      </c>
    </row>
    <row r="15" spans="1:3" ht="25.5">
      <c r="A15" s="173" t="str">
        <f>(Summary!A15)</f>
        <v>ma:rating</v>
      </c>
      <c r="B15" s="6" t="str">
        <f>(Summary!B15)</f>
        <v>A pair identifying the rating person or organization and the rating (real value)</v>
      </c>
      <c r="C15" s="44"/>
    </row>
    <row r="16" spans="1:4" ht="12.75">
      <c r="A16" s="173" t="str">
        <f>(Summary!A16)</f>
        <v>ma:collection</v>
      </c>
      <c r="B16" s="6" t="str">
        <f>(Summary!B16)</f>
        <v>A name of the collection from wich the entities originates</v>
      </c>
      <c r="C16" s="44"/>
      <c r="D16" s="68" t="s">
        <v>174</v>
      </c>
    </row>
    <row r="17" spans="1:3" ht="12.75">
      <c r="A17" s="173" t="str">
        <f>(Summary!A17)</f>
        <v>ma:duration</v>
      </c>
      <c r="B17" s="6" t="str">
        <f>(Summary!B17)</f>
        <v>The actual duration of the entity</v>
      </c>
      <c r="C17" s="44"/>
    </row>
    <row r="18" spans="1:4" ht="25.5">
      <c r="A18" s="173" t="str">
        <f>(Summary!A18)</f>
        <v>ma:copyright</v>
      </c>
      <c r="B18" s="6" t="str">
        <f>(Summary!B18)</f>
        <v>The copyright statement. Identification of the copyrights holder (DRM is out of scope for MAWG)</v>
      </c>
      <c r="C18" s="44"/>
      <c r="D18" s="68" t="s">
        <v>171</v>
      </c>
    </row>
    <row r="19" spans="1:3" ht="25.5">
      <c r="A19" s="173" t="str">
        <f>(Summary!A19)</f>
        <v>ma:location</v>
      </c>
      <c r="B19" s="6" t="str">
        <f>(Summary!B19)</f>
        <v>A location associated with the entity. Can be the depicted location or shot location. </v>
      </c>
      <c r="C19" s="44"/>
    </row>
    <row r="20" spans="1:3" ht="25.5">
      <c r="A20" s="173" t="str">
        <f>(Summary!A20)</f>
        <v>ma:compression</v>
      </c>
      <c r="B20" s="6" t="str">
        <f>(Summary!B20)</f>
        <v>Compression type used, e.g. H264. Note: possible to use extended mime type, see RFC 4281</v>
      </c>
      <c r="C20" s="44"/>
    </row>
    <row r="21" spans="1:3" ht="12.75">
      <c r="A21" s="173" t="str">
        <f>(Summary!A21)</f>
        <v>ma:frameSize</v>
      </c>
      <c r="B21" s="6" t="str">
        <f>(Summary!B21)</f>
        <v>The frame size. For example: w:720, h: 480</v>
      </c>
      <c r="C21" s="44"/>
    </row>
    <row r="22" spans="1:3" ht="12.75">
      <c r="A22" s="173" t="str">
        <f>(MAWG!A29)</f>
        <v>ma:targetAudience</v>
      </c>
      <c r="C22" s="44"/>
    </row>
    <row r="23" spans="1:3" ht="12.75">
      <c r="A23" s="173" t="str">
        <f>(MAWG!A31)</f>
        <v>ma:locator</v>
      </c>
      <c r="C23" s="44"/>
    </row>
    <row r="24" ht="12.75">
      <c r="C24" s="44"/>
    </row>
    <row r="25" ht="12.75">
      <c r="C25" s="44"/>
    </row>
    <row r="26" ht="12.75">
      <c r="C26" s="44"/>
    </row>
    <row r="27" ht="12.75">
      <c r="C27" s="44"/>
    </row>
    <row r="28" ht="12.75">
      <c r="C28" s="44"/>
    </row>
    <row r="29" ht="12.75">
      <c r="C29" s="44"/>
    </row>
    <row r="30" spans="1:3" ht="15.75">
      <c r="A30" s="1"/>
      <c r="C30" s="44"/>
    </row>
    <row r="31" ht="12.75">
      <c r="C31" s="44"/>
    </row>
    <row r="32" ht="12.75">
      <c r="C32" s="44"/>
    </row>
    <row r="33" ht="12.75">
      <c r="C33" s="44"/>
    </row>
    <row r="34" ht="12.75">
      <c r="C34" s="44"/>
    </row>
    <row r="35" ht="12.75">
      <c r="C35" s="44"/>
    </row>
    <row r="36" ht="12.75">
      <c r="C36" s="44"/>
    </row>
    <row r="37" ht="12.75">
      <c r="C37" s="44"/>
    </row>
    <row r="38" ht="12.75">
      <c r="C38" s="44"/>
    </row>
    <row r="39" ht="12.75">
      <c r="C39" s="44"/>
    </row>
    <row r="40" ht="12.75">
      <c r="C40" s="44"/>
    </row>
    <row r="41" ht="12.75">
      <c r="C41" s="44"/>
    </row>
    <row r="42" ht="12.75">
      <c r="C42" s="44"/>
    </row>
    <row r="43" ht="12.75">
      <c r="C43" s="44"/>
    </row>
    <row r="44" ht="12.75">
      <c r="C44" s="44"/>
    </row>
    <row r="45" ht="12.75">
      <c r="C45" s="44"/>
    </row>
    <row r="46" ht="12.75">
      <c r="C46" s="44"/>
    </row>
    <row r="47" ht="12.75">
      <c r="C47" s="44"/>
    </row>
    <row r="48" ht="12.75">
      <c r="C48" s="44"/>
    </row>
    <row r="49" ht="12.75">
      <c r="C49" s="44"/>
    </row>
    <row r="50" ht="12.75">
      <c r="C50" s="44"/>
    </row>
    <row r="51" ht="12.75">
      <c r="C51" s="44"/>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2.00390625" style="73" bestFit="1" customWidth="1"/>
    <col min="4" max="4" width="21.8515625" style="37" customWidth="1"/>
    <col min="5" max="5" width="27.00390625" style="68" customWidth="1"/>
    <col min="6" max="16384" width="11.421875" style="0" customWidth="1"/>
  </cols>
  <sheetData>
    <row r="1" spans="1:8" ht="15.75">
      <c r="A1" s="39" t="str">
        <f>(Summary!A1)</f>
        <v>MAWG</v>
      </c>
      <c r="B1" s="39" t="str">
        <f>(Summary!B1)</f>
        <v>Description</v>
      </c>
      <c r="C1" s="59" t="s">
        <v>164</v>
      </c>
      <c r="D1" s="72" t="str">
        <f>(Summary!E1)</f>
        <v>QT</v>
      </c>
      <c r="E1" s="66" t="s">
        <v>175</v>
      </c>
      <c r="F1" s="39"/>
      <c r="G1" s="39"/>
      <c r="H1" s="39"/>
    </row>
    <row r="2" spans="3:5" ht="15.75">
      <c r="C2" s="42"/>
      <c r="D2" s="70"/>
      <c r="E2" s="67"/>
    </row>
    <row r="3" spans="1:5" ht="38.25">
      <c r="A3" s="173" t="str">
        <f>(Summary!A3)</f>
        <v>ma:contributor</v>
      </c>
      <c r="B3" s="175" t="str">
        <f>(Summary!B3)</f>
        <v>A pair identifying the contributor and the nature of the contribution. E.g. actor, cameraman, dirctor,singer, author, artist (Note: subject see addition of contributor type)</v>
      </c>
      <c r="C3" s="44" t="s">
        <v>211</v>
      </c>
      <c r="E3" s="68" t="s">
        <v>166</v>
      </c>
    </row>
    <row r="4" spans="1:5" ht="25.5">
      <c r="A4" s="173" t="str">
        <f>(Summary!A4)</f>
        <v>ma:creator</v>
      </c>
      <c r="B4" s="175" t="str">
        <f>(Summary!B4)</f>
        <v>The authors of the resource (listed in order of precedence, if significant).</v>
      </c>
      <c r="C4" s="44"/>
      <c r="D4" s="37" t="s">
        <v>176</v>
      </c>
      <c r="E4" s="68" t="s">
        <v>167</v>
      </c>
    </row>
    <row r="5" spans="1:5" ht="12.75">
      <c r="A5" s="173" t="str">
        <f>(Summary!A5)</f>
        <v>ma:description</v>
      </c>
      <c r="B5" s="175" t="str">
        <f>(Summary!B5)</f>
        <v>A textual description of the content of the resource.</v>
      </c>
      <c r="C5" s="44"/>
      <c r="D5" s="37" t="s">
        <v>178</v>
      </c>
      <c r="E5" s="68" t="s">
        <v>169</v>
      </c>
    </row>
    <row r="6" spans="1:5" ht="12.75">
      <c r="A6" s="173" t="str">
        <f>(Summary!A6)</f>
        <v>ma:format</v>
      </c>
      <c r="B6" s="175" t="str">
        <f>(Summary!B6)</f>
        <v>MIME type of the entity (wrapper, bucket media types) </v>
      </c>
      <c r="C6" s="44"/>
      <c r="E6" s="68" t="s">
        <v>179</v>
      </c>
    </row>
    <row r="7" spans="1:3" ht="38.25">
      <c r="A7" s="173" t="str">
        <f>(Summary!A7)</f>
        <v>ma:identifier</v>
      </c>
      <c r="B7" s="175" t="str">
        <f>(Summary!B7)</f>
        <v>A URI idenfies an entity; which can be either a "Resource" (abstract concept) or a "Representation" (instance/file). See 4.4 Annotating Media Fragments</v>
      </c>
      <c r="C7" s="44"/>
    </row>
    <row r="8" spans="1:3" ht="38.25">
      <c r="A8" s="173" t="str">
        <f>(Summary!A8)</f>
        <v>ma:language</v>
      </c>
      <c r="B8" s="175" t="str">
        <f>(Summary!B8)</f>
        <v>Specify a language used in the entity, Recommended best practice is to use a controlled vocabulary such as RFC 4646 [RFC4646]. </v>
      </c>
      <c r="C8" s="44"/>
    </row>
    <row r="9" spans="1:5" ht="38.25">
      <c r="A9" s="173" t="str">
        <f>(Summary!A9)</f>
        <v>ma:publisher</v>
      </c>
      <c r="B9" s="175" t="str">
        <f>(Summary!B9)</f>
        <v>Examples of a Publisher include a person, an organization, or a service. Typically, the name of a Publisher should be used to indicate the entity.</v>
      </c>
      <c r="C9" s="44"/>
      <c r="D9" s="37" t="s">
        <v>180</v>
      </c>
      <c r="E9" s="68" t="s">
        <v>170</v>
      </c>
    </row>
    <row r="10" spans="1:3" ht="25.5">
      <c r="A10" s="173" t="str">
        <f>(Summary!A10)</f>
        <v>ma:relation</v>
      </c>
      <c r="B10" s="175" t="str">
        <f>(Summary!B10)</f>
        <v>A pair identifying the entity and the nature of the realtionship. E.g. transcript, original_work</v>
      </c>
      <c r="C10" s="44"/>
    </row>
    <row r="11" spans="1:5" ht="25.5">
      <c r="A11" s="173" t="str">
        <f>(Summary!A11)</f>
        <v>ma:keyword</v>
      </c>
      <c r="B11" s="6" t="str">
        <f>(Summary!B11)</f>
        <v>An unordered array of descriptive phrases or keywords that specify the topic of the content of the resource.</v>
      </c>
      <c r="C11" s="44"/>
      <c r="D11" s="37" t="s">
        <v>183</v>
      </c>
      <c r="E11" s="68" t="s">
        <v>184</v>
      </c>
    </row>
    <row r="12" spans="1:5" ht="12.75">
      <c r="A12" s="173" t="str">
        <f>(Summary!A12)</f>
        <v>ma:title</v>
      </c>
      <c r="B12" s="6" t="str">
        <f>(Summary!B12)</f>
        <v>The title of the document, or the name given to the resource.</v>
      </c>
      <c r="C12" s="44"/>
      <c r="D12" s="37" t="s">
        <v>185</v>
      </c>
      <c r="E12" s="68" t="s">
        <v>172</v>
      </c>
    </row>
    <row r="13" spans="1:5" ht="12.75">
      <c r="A13" s="173" t="str">
        <f>(Summary!A13)</f>
        <v>ma:genre</v>
      </c>
      <c r="B13" s="6" t="str">
        <f>(Summary!B13)</f>
        <v>Genre of the entity</v>
      </c>
      <c r="C13" s="44"/>
      <c r="D13" s="37" t="s">
        <v>186</v>
      </c>
      <c r="E13" s="68" t="s">
        <v>187</v>
      </c>
    </row>
    <row r="14" spans="1:5" ht="38.25">
      <c r="A14" s="173" t="str">
        <f>(Summary!A14)</f>
        <v>ma:createDate</v>
      </c>
      <c r="B14" s="6" t="str">
        <f>(Summary!B14)</f>
        <v>The date and time the entity was originally created. (for commercial purpose there might be an annotation of publication date)</v>
      </c>
      <c r="C14" s="44"/>
      <c r="D14" s="37" t="s">
        <v>177</v>
      </c>
      <c r="E14" s="68" t="s">
        <v>168</v>
      </c>
    </row>
    <row r="15" spans="1:3" ht="25.5">
      <c r="A15" s="173" t="str">
        <f>(Summary!A15)</f>
        <v>ma:rating</v>
      </c>
      <c r="B15" s="6" t="str">
        <f>(Summary!B15)</f>
        <v>A pair identifying the rating person or organization and the rating (real value)</v>
      </c>
      <c r="C15" s="44"/>
    </row>
    <row r="16" spans="1:5" ht="12.75">
      <c r="A16" s="173" t="str">
        <f>(Summary!A16)</f>
        <v>ma:collection</v>
      </c>
      <c r="B16" s="6" t="str">
        <f>(Summary!B16)</f>
        <v>A name of the collection from wich the entities originates</v>
      </c>
      <c r="C16" s="44"/>
      <c r="D16" s="37" t="s">
        <v>188</v>
      </c>
      <c r="E16" s="68" t="s">
        <v>174</v>
      </c>
    </row>
    <row r="17" spans="1:3" ht="12.75">
      <c r="A17" s="173" t="str">
        <f>(Summary!A17)</f>
        <v>ma:duration</v>
      </c>
      <c r="B17" s="6" t="str">
        <f>(Summary!B17)</f>
        <v>The actual duration of the entity</v>
      </c>
      <c r="C17" s="44"/>
    </row>
    <row r="18" spans="1:5" ht="25.5">
      <c r="A18" s="173" t="str">
        <f>(Summary!A18)</f>
        <v>ma:copyright</v>
      </c>
      <c r="B18" s="6" t="str">
        <f>(Summary!B18)</f>
        <v>The copyright statement. Identification of the copyrights holder (DRM is out of scope for MAWG)</v>
      </c>
      <c r="C18" s="44"/>
      <c r="D18" s="37" t="s">
        <v>181</v>
      </c>
      <c r="E18" s="68" t="s">
        <v>182</v>
      </c>
    </row>
    <row r="19" spans="1:3" ht="25.5">
      <c r="A19" s="173" t="str">
        <f>(Summary!A19)</f>
        <v>ma:location</v>
      </c>
      <c r="B19" s="6" t="str">
        <f>(Summary!B19)</f>
        <v>A location associated with the entity. Can be the depicted location or shot location. </v>
      </c>
      <c r="C19" s="44"/>
    </row>
    <row r="20" spans="1:3" ht="25.5">
      <c r="A20" s="173" t="str">
        <f>(Summary!A20)</f>
        <v>ma:compression</v>
      </c>
      <c r="B20" s="6" t="str">
        <f>(Summary!B20)</f>
        <v>Compression type used, e.g. H264. Note: possible to use extended mime type, see RFC 4281</v>
      </c>
      <c r="C20" s="44"/>
    </row>
    <row r="21" spans="1:3" ht="12.75">
      <c r="A21" s="173" t="str">
        <f>(Summary!A21)</f>
        <v>ma:frameSize</v>
      </c>
      <c r="B21" s="6" t="str">
        <f>(Summary!B21)</f>
        <v>The frame size. For example: w:720, h: 480</v>
      </c>
      <c r="C21" s="44"/>
    </row>
    <row r="22" spans="1:3" ht="12.75">
      <c r="A22" s="173" t="str">
        <f>(MAWG!A29)</f>
        <v>ma:targetAudience</v>
      </c>
      <c r="C22" s="44"/>
    </row>
    <row r="23" spans="1:3" ht="12.75">
      <c r="A23" s="173" t="str">
        <f>(MAWG!A31)</f>
        <v>ma:locator</v>
      </c>
      <c r="C23" s="44"/>
    </row>
    <row r="24" ht="12.75">
      <c r="C24" s="44"/>
    </row>
    <row r="25" ht="12.75">
      <c r="C25" s="44"/>
    </row>
    <row r="26" ht="12.75">
      <c r="C26" s="44"/>
    </row>
    <row r="27" ht="12.75">
      <c r="C27" s="44"/>
    </row>
    <row r="28" ht="12.75">
      <c r="C28" s="44"/>
    </row>
    <row r="29" ht="12.75">
      <c r="C29" s="44"/>
    </row>
    <row r="30" spans="1:3" ht="15.75">
      <c r="A30" s="1"/>
      <c r="C30" s="44"/>
    </row>
    <row r="31" ht="12.75">
      <c r="C31" s="44"/>
    </row>
    <row r="32" ht="12.75">
      <c r="C32" s="44"/>
    </row>
    <row r="33" ht="12.75">
      <c r="C33" s="44"/>
    </row>
    <row r="34" ht="12.75">
      <c r="C34" s="44"/>
    </row>
    <row r="35" ht="12.75">
      <c r="C35" s="44"/>
    </row>
    <row r="36" ht="12.75">
      <c r="C36" s="44"/>
    </row>
    <row r="37" ht="12.75">
      <c r="C37" s="44"/>
    </row>
    <row r="38" ht="12.75">
      <c r="C38" s="44"/>
    </row>
    <row r="39" ht="12.75">
      <c r="C39" s="44"/>
    </row>
    <row r="40" ht="12.75">
      <c r="C40" s="44"/>
    </row>
    <row r="41" ht="12.75">
      <c r="C41" s="44"/>
    </row>
    <row r="42" ht="12.75">
      <c r="C42" s="44"/>
    </row>
    <row r="43" ht="12.75">
      <c r="C43" s="44"/>
    </row>
    <row r="44" ht="12.75">
      <c r="C44" s="44"/>
    </row>
    <row r="45" ht="12.75">
      <c r="C45" s="44"/>
    </row>
    <row r="46" ht="12.75">
      <c r="C46" s="44"/>
    </row>
    <row r="47" ht="12.75">
      <c r="C47" s="44"/>
    </row>
    <row r="48" ht="12.75">
      <c r="C48" s="44"/>
    </row>
    <row r="49" ht="12.75">
      <c r="C49" s="44"/>
    </row>
    <row r="50" ht="12.75">
      <c r="C50" s="44"/>
    </row>
    <row r="51" ht="12.75">
      <c r="C51" s="44"/>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P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2.00390625" style="0" bestFit="1" customWidth="1"/>
    <col min="4" max="4" width="19.7109375" style="0" customWidth="1"/>
    <col min="5" max="16384" width="11.421875" style="0" customWidth="1"/>
  </cols>
  <sheetData>
    <row r="1" spans="1:42" ht="15.75">
      <c r="A1" s="39" t="str">
        <f>(Summary!A1)</f>
        <v>MAWG</v>
      </c>
      <c r="B1" s="39" t="str">
        <f>(Summary!B1)</f>
        <v>Description</v>
      </c>
      <c r="C1" s="59" t="s">
        <v>164</v>
      </c>
      <c r="D1" s="66" t="str">
        <f>(Summary!F1)</f>
        <v>SearchMonkey Media</v>
      </c>
      <c r="E1" s="40"/>
      <c r="F1" s="65"/>
      <c r="G1" s="40"/>
      <c r="H1" s="65"/>
      <c r="I1" s="37"/>
      <c r="AP1" s="1"/>
    </row>
    <row r="2" spans="3:9" ht="15.75">
      <c r="C2" s="42"/>
      <c r="D2" s="67"/>
      <c r="E2" s="52"/>
      <c r="F2" s="52"/>
      <c r="G2" s="52"/>
      <c r="H2" s="52"/>
      <c r="I2" s="37"/>
    </row>
    <row r="3" spans="1:9" ht="38.25">
      <c r="A3" s="173" t="str">
        <f>(Summary!A3)</f>
        <v>ma:contributor</v>
      </c>
      <c r="B3" s="175" t="str">
        <f>(Summary!B3)</f>
        <v>A pair identifying the contributor and the nature of the contribution. E.g. actor, cameraman, dirctor,singer, author, artist (Note: subject see addition of contributor type)</v>
      </c>
      <c r="C3" s="44"/>
      <c r="D3" s="68"/>
      <c r="E3" s="58"/>
      <c r="F3" s="58"/>
      <c r="G3" s="58"/>
      <c r="H3" s="58"/>
      <c r="I3" s="37"/>
    </row>
    <row r="4" spans="1:9" ht="25.5">
      <c r="A4" s="173" t="str">
        <f>(Summary!A4)</f>
        <v>ma:creator</v>
      </c>
      <c r="B4" s="175" t="str">
        <f>(Summary!B4)</f>
        <v>The authors of the resource (listed in order of precedence, if significant).</v>
      </c>
      <c r="C4" s="44"/>
      <c r="D4" s="68"/>
      <c r="E4" s="58"/>
      <c r="F4" s="58"/>
      <c r="G4" s="58"/>
      <c r="H4" s="58"/>
      <c r="I4" s="37"/>
    </row>
    <row r="5" spans="1:9" ht="12.75">
      <c r="A5" s="173" t="str">
        <f>(Summary!A5)</f>
        <v>ma:description</v>
      </c>
      <c r="B5" s="175" t="str">
        <f>(Summary!B5)</f>
        <v>A textual description of the content of the resource.</v>
      </c>
      <c r="C5" s="44"/>
      <c r="D5" s="68"/>
      <c r="E5" s="58"/>
      <c r="F5" s="58"/>
      <c r="G5" s="58"/>
      <c r="H5" s="58"/>
      <c r="I5" s="37"/>
    </row>
    <row r="6" spans="1:9" ht="12.75">
      <c r="A6" s="173" t="str">
        <f>(Summary!A6)</f>
        <v>ma:format</v>
      </c>
      <c r="B6" s="175" t="str">
        <f>(Summary!B6)</f>
        <v>MIME type of the entity (wrapper, bucket media types) </v>
      </c>
      <c r="C6" s="44" t="s">
        <v>211</v>
      </c>
      <c r="D6" s="68" t="s">
        <v>413</v>
      </c>
      <c r="E6" s="58"/>
      <c r="F6" s="58"/>
      <c r="G6" s="58"/>
      <c r="H6" s="58"/>
      <c r="I6" s="37"/>
    </row>
    <row r="7" spans="1:9" ht="38.25">
      <c r="A7" s="173" t="str">
        <f>(Summary!A7)</f>
        <v>ma:identifier</v>
      </c>
      <c r="B7" s="175" t="str">
        <f>(Summary!B7)</f>
        <v>A URI idenfies an entity; which can be either a "Resource" (abstract concept) or a "Representation" (instance/file). See 4.4 Annotating Media Fragments</v>
      </c>
      <c r="C7" s="44"/>
      <c r="D7" s="68"/>
      <c r="E7" s="58"/>
      <c r="F7" s="58"/>
      <c r="G7" s="58"/>
      <c r="H7" s="58"/>
      <c r="I7" s="37"/>
    </row>
    <row r="8" spans="1:9" ht="38.25">
      <c r="A8" s="173" t="str">
        <f>(Summary!A8)</f>
        <v>ma:language</v>
      </c>
      <c r="B8" s="175" t="str">
        <f>(Summary!B8)</f>
        <v>Specify a language used in the entity, Recommended best practice is to use a controlled vocabulary such as RFC 4646 [RFC4646]. </v>
      </c>
      <c r="C8" s="44"/>
      <c r="D8" s="68"/>
      <c r="E8" s="58"/>
      <c r="F8" s="58"/>
      <c r="G8" s="58"/>
      <c r="H8" s="58"/>
      <c r="I8" s="37"/>
    </row>
    <row r="9" spans="1:9" ht="38.25">
      <c r="A9" s="173" t="str">
        <f>(Summary!A9)</f>
        <v>ma:publisher</v>
      </c>
      <c r="B9" s="175" t="str">
        <f>(Summary!B9)</f>
        <v>Examples of a Publisher include a person, an organization, or a service. Typically, the name of a Publisher should be used to indicate the entity.</v>
      </c>
      <c r="C9" s="44"/>
      <c r="D9" s="68"/>
      <c r="E9" s="58"/>
      <c r="F9" s="58"/>
      <c r="G9" s="58"/>
      <c r="H9" s="58"/>
      <c r="I9" s="37"/>
    </row>
    <row r="10" spans="1:9" ht="25.5">
      <c r="A10" s="173" t="str">
        <f>(Summary!A10)</f>
        <v>ma:relation</v>
      </c>
      <c r="B10" s="175" t="str">
        <f>(Summary!B10)</f>
        <v>A pair identifying the entity and the nature of the realtionship. E.g. transcript, original_work</v>
      </c>
      <c r="C10" s="44"/>
      <c r="D10" s="68"/>
      <c r="E10" s="58"/>
      <c r="F10" s="58"/>
      <c r="G10" s="58"/>
      <c r="H10" s="58"/>
      <c r="I10" s="37"/>
    </row>
    <row r="11" spans="1:9" ht="25.5">
      <c r="A11" s="173" t="str">
        <f>(Summary!A11)</f>
        <v>ma:keyword</v>
      </c>
      <c r="B11" s="6" t="str">
        <f>(Summary!B11)</f>
        <v>An unordered array of descriptive phrases or keywords that specify the topic of the content of the resource.</v>
      </c>
      <c r="C11" s="44"/>
      <c r="D11" s="68"/>
      <c r="E11" s="58"/>
      <c r="F11" s="58"/>
      <c r="G11" s="58"/>
      <c r="H11" s="58"/>
      <c r="I11" s="37"/>
    </row>
    <row r="12" spans="1:9" ht="25.5">
      <c r="A12" s="173" t="str">
        <f>(Summary!A12)</f>
        <v>ma:title</v>
      </c>
      <c r="B12" s="6" t="str">
        <f>(Summary!B12)</f>
        <v>The title of the document, or the name given to the resource.</v>
      </c>
      <c r="C12" s="44"/>
      <c r="D12" s="62"/>
      <c r="E12" s="58"/>
      <c r="F12" s="58"/>
      <c r="G12" s="58"/>
      <c r="H12" s="58"/>
      <c r="I12" s="37"/>
    </row>
    <row r="13" spans="1:9" ht="12.75">
      <c r="A13" s="173" t="str">
        <f>(Summary!A13)</f>
        <v>ma:genre</v>
      </c>
      <c r="B13" s="6" t="str">
        <f>(Summary!B13)</f>
        <v>Genre of the entity</v>
      </c>
      <c r="C13" s="44" t="s">
        <v>211</v>
      </c>
      <c r="D13" s="68" t="s">
        <v>412</v>
      </c>
      <c r="E13" s="58"/>
      <c r="F13" s="58"/>
      <c r="G13" s="58"/>
      <c r="H13" s="58"/>
      <c r="I13" s="37"/>
    </row>
    <row r="14" spans="1:9" ht="38.25">
      <c r="A14" s="173" t="str">
        <f>(Summary!A14)</f>
        <v>ma:createDate</v>
      </c>
      <c r="B14" s="6" t="str">
        <f>(Summary!B14)</f>
        <v>The date and time the entity was originally created. (for commercial purpose there might be an annotation of publication date)</v>
      </c>
      <c r="C14" s="44"/>
      <c r="D14" s="68"/>
      <c r="E14" s="58"/>
      <c r="F14" s="63"/>
      <c r="G14" s="58"/>
      <c r="H14" s="63"/>
      <c r="I14" s="37"/>
    </row>
    <row r="15" spans="1:9" ht="25.5">
      <c r="A15" s="173" t="str">
        <f>(Summary!A15)</f>
        <v>ma:rating</v>
      </c>
      <c r="B15" s="6" t="str">
        <f>(Summary!B15)</f>
        <v>A pair identifying the rating person or organization and the rating (real value)</v>
      </c>
      <c r="C15" s="44"/>
      <c r="D15" s="68"/>
      <c r="E15" s="58"/>
      <c r="F15" s="58"/>
      <c r="G15" s="58"/>
      <c r="H15" s="58"/>
      <c r="I15" s="37"/>
    </row>
    <row r="16" spans="1:9" ht="12.75">
      <c r="A16" s="173" t="str">
        <f>(Summary!A16)</f>
        <v>ma:collection</v>
      </c>
      <c r="B16" s="6" t="str">
        <f>(Summary!B16)</f>
        <v>A name of the collection from wich the entities originates</v>
      </c>
      <c r="C16" s="44"/>
      <c r="D16" s="68"/>
      <c r="E16" s="58"/>
      <c r="F16" s="58"/>
      <c r="G16" s="58"/>
      <c r="H16" s="58"/>
      <c r="I16" s="37"/>
    </row>
    <row r="17" spans="1:9" ht="12.75">
      <c r="A17" s="173" t="str">
        <f>(Summary!A17)</f>
        <v>ma:duration</v>
      </c>
      <c r="B17" s="6" t="str">
        <f>(Summary!B17)</f>
        <v>The actual duration of the entity</v>
      </c>
      <c r="C17" s="44" t="s">
        <v>211</v>
      </c>
      <c r="D17" s="68" t="s">
        <v>410</v>
      </c>
      <c r="E17" s="58"/>
      <c r="F17" s="58"/>
      <c r="G17" s="58"/>
      <c r="H17" s="58"/>
      <c r="I17" s="37"/>
    </row>
    <row r="18" spans="1:9" ht="25.5">
      <c r="A18" s="173" t="str">
        <f>(Summary!A18)</f>
        <v>ma:copyright</v>
      </c>
      <c r="B18" s="6" t="str">
        <f>(Summary!B18)</f>
        <v>The copyright statement. Identification of the copyrights holder (DRM is out of scope for MAWG)</v>
      </c>
      <c r="C18" s="44"/>
      <c r="D18" s="68"/>
      <c r="E18" s="58"/>
      <c r="F18" s="58"/>
      <c r="G18" s="58"/>
      <c r="H18" s="58"/>
      <c r="I18" s="37"/>
    </row>
    <row r="19" spans="1:9" ht="25.5">
      <c r="A19" s="173" t="str">
        <f>(Summary!A19)</f>
        <v>ma:location</v>
      </c>
      <c r="B19" s="6" t="str">
        <f>(Summary!B19)</f>
        <v>A location associated with the entity. Can be the depicted location or shot location. </v>
      </c>
      <c r="C19" s="44"/>
      <c r="D19" s="68"/>
      <c r="E19" s="58"/>
      <c r="F19" s="58"/>
      <c r="G19" s="58"/>
      <c r="H19" s="58"/>
      <c r="I19" s="37"/>
    </row>
    <row r="20" spans="1:9" ht="25.5">
      <c r="A20" s="173" t="str">
        <f>(Summary!A20)</f>
        <v>ma:compression</v>
      </c>
      <c r="B20" s="6" t="str">
        <f>(Summary!B20)</f>
        <v>Compression type used, e.g. H264. Note: possible to use extended mime type, see RFC 4281</v>
      </c>
      <c r="C20" s="44"/>
      <c r="D20" s="68"/>
      <c r="E20" s="58"/>
      <c r="F20" s="58"/>
      <c r="G20" s="58"/>
      <c r="H20" s="58"/>
      <c r="I20" s="37"/>
    </row>
    <row r="21" spans="1:9" ht="12.75">
      <c r="A21" s="173" t="str">
        <f>(Summary!A21)</f>
        <v>ma:frameSize</v>
      </c>
      <c r="B21" s="6" t="str">
        <f>(Summary!B21)</f>
        <v>The frame size. For example: w:720, h: 480</v>
      </c>
      <c r="C21" s="44"/>
      <c r="D21" s="68" t="s">
        <v>415</v>
      </c>
      <c r="E21" s="58"/>
      <c r="F21" s="58"/>
      <c r="G21" s="58"/>
      <c r="H21" s="58"/>
      <c r="I21" s="37"/>
    </row>
    <row r="22" spans="1:9" ht="12.75">
      <c r="A22" s="173" t="str">
        <f>(MAWG!A29)</f>
        <v>ma:targetAudience</v>
      </c>
      <c r="C22" s="36"/>
      <c r="D22" s="29"/>
      <c r="E22" s="58"/>
      <c r="F22" s="58"/>
      <c r="G22" s="58"/>
      <c r="H22" s="58"/>
      <c r="I22" s="37"/>
    </row>
    <row r="23" spans="1:9" ht="12.75">
      <c r="A23" s="173" t="str">
        <f>(MAWG!A31)</f>
        <v>ma:locator</v>
      </c>
      <c r="C23" s="36"/>
      <c r="E23" s="58"/>
      <c r="F23" s="58"/>
      <c r="G23" s="58"/>
      <c r="H23" s="58"/>
      <c r="I23" s="37"/>
    </row>
    <row r="24" spans="3:9" ht="12.75">
      <c r="C24" s="36"/>
      <c r="D24" t="s">
        <v>411</v>
      </c>
      <c r="E24" s="58"/>
      <c r="F24" s="58"/>
      <c r="G24" s="58"/>
      <c r="H24" s="58"/>
      <c r="I24" s="37"/>
    </row>
    <row r="25" spans="3:9" ht="12.75">
      <c r="C25" s="36"/>
      <c r="D25" t="s">
        <v>414</v>
      </c>
      <c r="E25" s="58"/>
      <c r="F25" s="58"/>
      <c r="G25" s="58"/>
      <c r="H25" s="58"/>
      <c r="I25" s="37"/>
    </row>
    <row r="26" spans="3:9" ht="12.75">
      <c r="C26" s="36"/>
      <c r="E26" s="58"/>
      <c r="F26" s="58"/>
      <c r="G26" s="58"/>
      <c r="H26" s="58"/>
      <c r="I26" s="37"/>
    </row>
    <row r="27" spans="3:9" ht="12.75">
      <c r="C27" s="36"/>
      <c r="E27" s="58"/>
      <c r="F27" s="58"/>
      <c r="G27" s="58"/>
      <c r="H27" s="58"/>
      <c r="I27" s="37"/>
    </row>
    <row r="28" spans="3:9" ht="12.75">
      <c r="C28" s="36"/>
      <c r="E28" s="58"/>
      <c r="F28" s="58"/>
      <c r="G28" s="58"/>
      <c r="H28" s="58"/>
      <c r="I28" s="37"/>
    </row>
    <row r="29" spans="3:9" ht="12.75">
      <c r="C29" s="36"/>
      <c r="E29" s="58"/>
      <c r="F29" s="58"/>
      <c r="G29" s="58"/>
      <c r="H29" s="58"/>
      <c r="I29" s="37"/>
    </row>
    <row r="30" spans="1:8" ht="15.75">
      <c r="A30" s="1"/>
      <c r="C30" s="36"/>
      <c r="D30" s="58"/>
      <c r="E30" s="58"/>
      <c r="F30" s="58"/>
      <c r="G30" s="58"/>
      <c r="H30" s="64"/>
    </row>
    <row r="31" spans="3:8" ht="12.75">
      <c r="C31" s="36"/>
      <c r="D31" s="58"/>
      <c r="E31" s="58"/>
      <c r="F31" s="58"/>
      <c r="G31" s="58"/>
      <c r="H31" s="64"/>
    </row>
    <row r="32" spans="3:8" ht="12.75">
      <c r="C32" s="36"/>
      <c r="D32" s="58"/>
      <c r="E32" s="58"/>
      <c r="F32" s="58"/>
      <c r="G32" s="58"/>
      <c r="H32" s="64"/>
    </row>
    <row r="33" spans="3:8" ht="12.75">
      <c r="C33" s="36"/>
      <c r="D33" s="58"/>
      <c r="E33" s="58"/>
      <c r="F33" s="58"/>
      <c r="G33" s="58"/>
      <c r="H33" s="64"/>
    </row>
    <row r="34" spans="3:8" ht="12.75">
      <c r="C34" s="36"/>
      <c r="D34" s="58"/>
      <c r="E34" s="58"/>
      <c r="F34" s="58"/>
      <c r="G34" s="58"/>
      <c r="H34" s="64"/>
    </row>
    <row r="35" spans="3:8" ht="12.75">
      <c r="C35" s="36"/>
      <c r="D35" s="58"/>
      <c r="E35" s="58"/>
      <c r="F35" s="58"/>
      <c r="G35" s="58"/>
      <c r="H35" s="64"/>
    </row>
    <row r="36" spans="3:8" ht="12.75">
      <c r="C36" s="36"/>
      <c r="D36" s="58"/>
      <c r="E36" s="58"/>
      <c r="F36" s="58"/>
      <c r="G36" s="58"/>
      <c r="H36" s="64"/>
    </row>
    <row r="37" spans="3:8" ht="12.75">
      <c r="C37" s="36"/>
      <c r="D37" s="58"/>
      <c r="E37" s="58"/>
      <c r="F37" s="58"/>
      <c r="G37" s="58"/>
      <c r="H37" s="64"/>
    </row>
    <row r="38" spans="3:7" ht="12.75">
      <c r="C38" s="36"/>
      <c r="D38" s="36"/>
      <c r="E38" s="36"/>
      <c r="F38" s="36"/>
      <c r="G38" s="36"/>
    </row>
    <row r="39" spans="3:7" ht="12.75">
      <c r="C39" s="36"/>
      <c r="D39" s="36"/>
      <c r="E39" s="36"/>
      <c r="F39" s="36"/>
      <c r="G39" s="36"/>
    </row>
    <row r="40" spans="3:7" ht="12.75">
      <c r="C40" s="36"/>
      <c r="D40" s="36"/>
      <c r="E40" s="36"/>
      <c r="F40" s="36"/>
      <c r="G40" s="36"/>
    </row>
    <row r="41" spans="3:7" ht="12.75">
      <c r="C41" s="36"/>
      <c r="D41" s="36"/>
      <c r="E41" s="36"/>
      <c r="F41" s="36"/>
      <c r="G41" s="36"/>
    </row>
    <row r="42" spans="3:7" ht="12.75">
      <c r="C42" s="36"/>
      <c r="D42" s="36"/>
      <c r="E42" s="36"/>
      <c r="F42" s="36"/>
      <c r="G42" s="36"/>
    </row>
    <row r="43" spans="3:7" ht="12.75">
      <c r="C43" s="36"/>
      <c r="D43" s="36"/>
      <c r="E43" s="36"/>
      <c r="F43" s="36"/>
      <c r="G43" s="36"/>
    </row>
    <row r="44" spans="3:7" ht="12.75">
      <c r="C44" s="36"/>
      <c r="D44" s="36"/>
      <c r="E44" s="36"/>
      <c r="F44" s="36"/>
      <c r="G44" s="36"/>
    </row>
    <row r="45" spans="3:7" ht="12.75">
      <c r="C45" s="36"/>
      <c r="D45" s="36"/>
      <c r="E45" s="36"/>
      <c r="F45" s="36"/>
      <c r="G45" s="36"/>
    </row>
    <row r="46" spans="3:7" ht="12.75">
      <c r="C46" s="36"/>
      <c r="D46" s="36"/>
      <c r="E46" s="36"/>
      <c r="F46" s="36"/>
      <c r="G46" s="36"/>
    </row>
    <row r="47" spans="3:7" ht="12.75">
      <c r="C47" s="36"/>
      <c r="D47" s="36"/>
      <c r="E47" s="36"/>
      <c r="F47" s="36"/>
      <c r="G47" s="36"/>
    </row>
    <row r="48" spans="3:7" ht="12.75">
      <c r="C48" s="36"/>
      <c r="D48" s="36"/>
      <c r="E48" s="36"/>
      <c r="F48" s="36"/>
      <c r="G48" s="36"/>
    </row>
    <row r="49" spans="3:7" ht="12.75">
      <c r="C49" s="36"/>
      <c r="D49" s="36"/>
      <c r="E49" s="36"/>
      <c r="F49" s="36"/>
      <c r="G49" s="36"/>
    </row>
    <row r="50" spans="3:7" ht="12.75">
      <c r="C50" s="36"/>
      <c r="D50" s="36"/>
      <c r="E50" s="36"/>
      <c r="F50" s="36"/>
      <c r="G50" s="36"/>
    </row>
    <row r="51" spans="3:7" ht="12.75">
      <c r="C51" s="36"/>
      <c r="D51" s="36"/>
      <c r="E51" s="36"/>
      <c r="F51" s="36"/>
      <c r="G51" s="36"/>
    </row>
  </sheetData>
  <dataValidations count="1">
    <dataValidation type="list" allowBlank="1" showInputMessage="1" showErrorMessage="1" sqref="E3:E22 G3:G21 C3:C28">
      <formula1>Properties</formula1>
    </dataValidation>
  </dataValidation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H51"/>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2.00390625" style="0" bestFit="1" customWidth="1"/>
    <col min="4" max="4" width="25.8515625" style="0" customWidth="1"/>
    <col min="5" max="5" width="9.140625" style="129" customWidth="1"/>
    <col min="6" max="6" width="18.140625" style="0" customWidth="1"/>
    <col min="7" max="16384" width="11.421875" style="0" customWidth="1"/>
  </cols>
  <sheetData>
    <row r="1" spans="1:8" ht="15.75">
      <c r="A1" s="39" t="str">
        <f>(Summary!A1)</f>
        <v>MAWG</v>
      </c>
      <c r="B1" s="39" t="str">
        <f>(Summary!B1)</f>
        <v>Description</v>
      </c>
      <c r="C1" s="59" t="s">
        <v>164</v>
      </c>
      <c r="D1" s="66" t="str">
        <f>(Summary!G1)</f>
        <v>MediaRDF Vocabulary (Video)</v>
      </c>
      <c r="E1" s="128" t="s">
        <v>236</v>
      </c>
      <c r="F1" s="65" t="s">
        <v>237</v>
      </c>
      <c r="G1" s="39"/>
      <c r="H1" s="39"/>
    </row>
    <row r="2" spans="3:4" ht="15.75">
      <c r="C2" s="42"/>
      <c r="D2" s="67"/>
    </row>
    <row r="3" spans="1:6" ht="38.25">
      <c r="A3" s="173" t="str">
        <f>(Summary!A3)</f>
        <v>ma:contributor</v>
      </c>
      <c r="B3" s="175" t="str">
        <f>(Summary!B3)</f>
        <v>A pair identifying the contributor and the nature of the contribution. E.g. actor, cameraman, dirctor,singer, author, artist (Note: subject see addition of contributor type)</v>
      </c>
      <c r="C3" s="44"/>
      <c r="D3" s="68"/>
      <c r="E3" s="130" t="s">
        <v>271</v>
      </c>
      <c r="F3" s="68" t="s">
        <v>419</v>
      </c>
    </row>
    <row r="4" spans="1:5" ht="25.5">
      <c r="A4" s="173" t="str">
        <f>(Summary!A4)</f>
        <v>ma:creator</v>
      </c>
      <c r="B4" s="175" t="str">
        <f>(Summary!B4)</f>
        <v>The authors of the resource (listed in order of precedence, if significant).</v>
      </c>
      <c r="C4" s="44" t="s">
        <v>211</v>
      </c>
      <c r="D4" s="68" t="s">
        <v>418</v>
      </c>
      <c r="E4" s="131" t="s">
        <v>248</v>
      </c>
    </row>
    <row r="5" spans="1:5" ht="12.75">
      <c r="A5" s="173" t="str">
        <f>(Summary!A5)</f>
        <v>ma:description</v>
      </c>
      <c r="B5" s="175" t="str">
        <f>(Summary!B5)</f>
        <v>A textual description of the content of the resource.</v>
      </c>
      <c r="C5" s="44" t="s">
        <v>214</v>
      </c>
      <c r="D5" s="68" t="s">
        <v>420</v>
      </c>
      <c r="E5" s="131" t="s">
        <v>248</v>
      </c>
    </row>
    <row r="6" spans="1:4" ht="12.75">
      <c r="A6" s="173" t="str">
        <f>(Summary!A6)</f>
        <v>ma:format</v>
      </c>
      <c r="B6" s="175" t="str">
        <f>(Summary!B6)</f>
        <v>MIME type of the entity (wrapper, bucket media types) </v>
      </c>
      <c r="C6" s="44"/>
      <c r="D6" s="68"/>
    </row>
    <row r="7" spans="1:4" ht="38.25">
      <c r="A7" s="173" t="str">
        <f>(Summary!A7)</f>
        <v>ma:identifier</v>
      </c>
      <c r="B7" s="175" t="str">
        <f>(Summary!B7)</f>
        <v>A URI idenfies an entity; which can be either a "Resource" (abstract concept) or a "Representation" (instance/file). See 4.4 Annotating Media Fragments</v>
      </c>
      <c r="C7" s="44"/>
      <c r="D7" s="68"/>
    </row>
    <row r="8" spans="1:4" ht="38.25">
      <c r="A8" s="173" t="str">
        <f>(Summary!A8)</f>
        <v>ma:language</v>
      </c>
      <c r="B8" s="175" t="str">
        <f>(Summary!B8)</f>
        <v>Specify a language used in the entity, Recommended best practice is to use a controlled vocabulary such as RFC 4646 [RFC4646]. </v>
      </c>
      <c r="C8" s="44"/>
      <c r="D8" s="68"/>
    </row>
    <row r="9" spans="1:4" ht="38.25">
      <c r="A9" s="173" t="str">
        <f>(Summary!A9)</f>
        <v>ma:publisher</v>
      </c>
      <c r="B9" s="175" t="str">
        <f>(Summary!B9)</f>
        <v>Examples of a Publisher include a person, an organization, or a service. Typically, the name of a Publisher should be used to indicate the entity.</v>
      </c>
      <c r="C9" s="44"/>
      <c r="D9" s="68"/>
    </row>
    <row r="10" spans="1:4" ht="25.5">
      <c r="A10" s="173" t="str">
        <f>(Summary!A10)</f>
        <v>ma:relation</v>
      </c>
      <c r="B10" s="175" t="str">
        <f>(Summary!B10)</f>
        <v>A pair identifying the entity and the nature of the realtionship. E.g. transcript, original_work</v>
      </c>
      <c r="C10" s="44"/>
      <c r="D10" s="68"/>
    </row>
    <row r="11" spans="1:4" ht="25.5">
      <c r="A11" s="173" t="str">
        <f>(Summary!A11)</f>
        <v>ma:keyword</v>
      </c>
      <c r="B11" s="6" t="str">
        <f>(Summary!B11)</f>
        <v>An unordered array of descriptive phrases or keywords that specify the topic of the content of the resource.</v>
      </c>
      <c r="C11" s="44"/>
      <c r="D11" s="68"/>
    </row>
    <row r="12" spans="1:5" ht="25.5">
      <c r="A12" s="173" t="str">
        <f>(Summary!A12)</f>
        <v>ma:title</v>
      </c>
      <c r="B12" s="6" t="str">
        <f>(Summary!B12)</f>
        <v>The title of the document, or the name given to the resource.</v>
      </c>
      <c r="C12" s="44" t="s">
        <v>211</v>
      </c>
      <c r="D12" s="45" t="s">
        <v>416</v>
      </c>
      <c r="E12" s="131" t="s">
        <v>248</v>
      </c>
    </row>
    <row r="13" spans="1:5" ht="12.75">
      <c r="A13" s="173" t="str">
        <f>(Summary!A13)</f>
        <v>ma:genre</v>
      </c>
      <c r="B13" s="6" t="str">
        <f>(Summary!B13)</f>
        <v>Genre of the entity</v>
      </c>
      <c r="C13" s="44" t="s">
        <v>214</v>
      </c>
      <c r="D13" s="68" t="s">
        <v>422</v>
      </c>
      <c r="E13" s="131" t="s">
        <v>248</v>
      </c>
    </row>
    <row r="14" spans="1:4" ht="38.25">
      <c r="A14" s="173" t="str">
        <f>(Summary!A14)</f>
        <v>ma:createDate</v>
      </c>
      <c r="B14" s="6" t="str">
        <f>(Summary!B14)</f>
        <v>The date and time the entity was originally created. (for commercial purpose there might be an annotation of publication date)</v>
      </c>
      <c r="C14" s="44"/>
      <c r="D14" s="68"/>
    </row>
    <row r="15" spans="1:4" ht="25.5">
      <c r="A15" s="173" t="str">
        <f>(Summary!A15)</f>
        <v>ma:rating</v>
      </c>
      <c r="B15" s="6" t="str">
        <f>(Summary!B15)</f>
        <v>A pair identifying the rating person or organization and the rating (real value)</v>
      </c>
      <c r="C15" s="44"/>
      <c r="D15" s="68"/>
    </row>
    <row r="16" spans="1:4" ht="12.75">
      <c r="A16" s="173" t="str">
        <f>(Summary!A16)</f>
        <v>ma:collection</v>
      </c>
      <c r="B16" s="6" t="str">
        <f>(Summary!B16)</f>
        <v>A name of the collection from wich the entities originates</v>
      </c>
      <c r="C16" s="44"/>
      <c r="D16" s="68"/>
    </row>
    <row r="17" spans="1:6" ht="12.75">
      <c r="A17" s="173" t="str">
        <f>(Summary!A17)</f>
        <v>ma:duration</v>
      </c>
      <c r="B17" s="6" t="str">
        <f>(Summary!B17)</f>
        <v>The actual duration of the entity</v>
      </c>
      <c r="C17" s="44" t="s">
        <v>211</v>
      </c>
      <c r="D17" s="68" t="s">
        <v>410</v>
      </c>
      <c r="E17" s="131" t="s">
        <v>248</v>
      </c>
      <c r="F17" s="132" t="s">
        <v>272</v>
      </c>
    </row>
    <row r="18" spans="1:4" ht="25.5">
      <c r="A18" s="173" t="str">
        <f>(Summary!A18)</f>
        <v>ma:copyright</v>
      </c>
      <c r="B18" s="6" t="str">
        <f>(Summary!B18)</f>
        <v>The copyright statement. Identification of the copyrights holder (DRM is out of scope for MAWG)</v>
      </c>
      <c r="C18" s="44"/>
      <c r="D18" s="68"/>
    </row>
    <row r="19" spans="1:4" ht="25.5">
      <c r="A19" s="173" t="str">
        <f>(Summary!A19)</f>
        <v>ma:location</v>
      </c>
      <c r="B19" s="6" t="str">
        <f>(Summary!B19)</f>
        <v>A location associated with the entity. Can be the depicted location or shot location. </v>
      </c>
      <c r="C19" s="44"/>
      <c r="D19" s="68"/>
    </row>
    <row r="20" spans="1:4" ht="25.5">
      <c r="A20" s="173" t="str">
        <f>(Summary!A20)</f>
        <v>ma:compression</v>
      </c>
      <c r="B20" s="6" t="str">
        <f>(Summary!B20)</f>
        <v>Compression type used, e.g. H264. Note: possible to use extended mime type, see RFC 4281</v>
      </c>
      <c r="C20" s="44" t="s">
        <v>211</v>
      </c>
      <c r="D20" s="68"/>
    </row>
    <row r="21" spans="1:4" ht="12.75">
      <c r="A21" s="173" t="str">
        <f>(Summary!A21)</f>
        <v>ma:frameSize</v>
      </c>
      <c r="B21" s="6" t="str">
        <f>(Summary!B21)</f>
        <v>The frame size. For example: w:720, h: 480</v>
      </c>
      <c r="C21" s="44"/>
      <c r="D21" s="68"/>
    </row>
    <row r="22" spans="1:4" ht="12.75">
      <c r="A22" s="173" t="str">
        <f>(MAWG!A29)</f>
        <v>ma:targetAudience</v>
      </c>
      <c r="C22" s="44"/>
      <c r="D22" s="68"/>
    </row>
    <row r="23" spans="1:4" ht="12.75">
      <c r="A23" s="173" t="str">
        <f>(MAWG!A31)</f>
        <v>ma:locator</v>
      </c>
      <c r="C23" s="44"/>
      <c r="D23" s="68"/>
    </row>
    <row r="24" spans="3:4" ht="12.75">
      <c r="C24" s="44"/>
      <c r="D24" s="68" t="s">
        <v>421</v>
      </c>
    </row>
    <row r="25" spans="3:4" ht="12.75">
      <c r="C25" s="49"/>
      <c r="D25" s="29" t="s">
        <v>423</v>
      </c>
    </row>
    <row r="26" ht="12.75">
      <c r="C26" s="36"/>
    </row>
    <row r="27" ht="12.75">
      <c r="C27" s="36"/>
    </row>
    <row r="28" ht="12.75">
      <c r="C28" s="36"/>
    </row>
    <row r="29" ht="12.75">
      <c r="C29" s="36"/>
    </row>
    <row r="30" spans="1:3" ht="15.75">
      <c r="A30" s="1"/>
      <c r="C30" s="36"/>
    </row>
    <row r="31" ht="12.75">
      <c r="C31" s="36"/>
    </row>
    <row r="32" ht="12.75">
      <c r="C32" s="36"/>
    </row>
    <row r="33" ht="12.75">
      <c r="C33" s="36"/>
    </row>
    <row r="34" ht="12.75">
      <c r="C34" s="36"/>
    </row>
    <row r="35" ht="12.75">
      <c r="C35" s="36"/>
    </row>
    <row r="36" ht="12.75">
      <c r="C36" s="36"/>
    </row>
    <row r="37" ht="12.75">
      <c r="C37" s="36"/>
    </row>
    <row r="38" ht="12.75">
      <c r="C38" s="36"/>
    </row>
    <row r="39" ht="12.75">
      <c r="C39" s="36"/>
    </row>
    <row r="40" ht="12.75">
      <c r="C40" s="36"/>
    </row>
    <row r="41" ht="12.75">
      <c r="C41" s="36"/>
    </row>
    <row r="42" ht="12.75">
      <c r="C42" s="36"/>
    </row>
    <row r="43" ht="12.75">
      <c r="C43" s="36"/>
    </row>
    <row r="44" ht="12.75">
      <c r="C44" s="36"/>
    </row>
    <row r="45" ht="12.75">
      <c r="C45" s="36"/>
    </row>
    <row r="46" ht="12.75">
      <c r="C46" s="36"/>
    </row>
    <row r="47" ht="12.75">
      <c r="C47" s="36"/>
    </row>
    <row r="48" ht="12.75">
      <c r="C48" s="36"/>
    </row>
    <row r="49" ht="12.75">
      <c r="C49" s="36"/>
    </row>
    <row r="50" ht="12.75">
      <c r="C50" s="36"/>
    </row>
    <row r="51" ht="12.75">
      <c r="C51" s="36"/>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G30"/>
  <sheetViews>
    <sheetView showZeros="0" workbookViewId="0" topLeftCell="A1">
      <selection activeCell="A22" sqref="A22:A23"/>
    </sheetView>
  </sheetViews>
  <sheetFormatPr defaultColWidth="8.8515625" defaultRowHeight="12.75"/>
  <cols>
    <col min="1" max="1" width="25.7109375" style="0" customWidth="1"/>
    <col min="2" max="2" width="57.7109375" style="0" customWidth="1"/>
    <col min="3" max="3" width="10.7109375" style="0" bestFit="1" customWidth="1"/>
    <col min="4" max="4" width="28.8515625" style="0" customWidth="1"/>
    <col min="5" max="16384" width="11.421875" style="0" customWidth="1"/>
  </cols>
  <sheetData>
    <row r="1" spans="1:7" ht="15.75">
      <c r="A1" s="39" t="str">
        <f>(Summary!A1)</f>
        <v>MAWG</v>
      </c>
      <c r="B1" s="39" t="str">
        <f>(Summary!B1)</f>
        <v>Description</v>
      </c>
      <c r="C1" s="59" t="s">
        <v>164</v>
      </c>
      <c r="D1" s="60" t="str">
        <f>(Summary!H1)</f>
        <v>LOM 2.1</v>
      </c>
      <c r="E1" s="39"/>
      <c r="F1" s="39"/>
      <c r="G1" s="39"/>
    </row>
    <row r="2" spans="3:4" ht="15.75">
      <c r="C2" s="42"/>
      <c r="D2" s="67"/>
    </row>
    <row r="3" spans="1:4" ht="38.25">
      <c r="A3" s="173" t="str">
        <f>(Summary!A3)</f>
        <v>ma:contributor</v>
      </c>
      <c r="B3" s="175" t="str">
        <f>(Summary!B3)</f>
        <v>A pair identifying the contributor and the nature of the contribution. E.g. actor, cameraman, dirctor,singer, author, artist (Note: subject see addition of contributor type)</v>
      </c>
      <c r="C3" s="44" t="s">
        <v>211</v>
      </c>
      <c r="D3" s="68" t="s">
        <v>429</v>
      </c>
    </row>
    <row r="4" spans="1:4" ht="25.5">
      <c r="A4" s="173" t="str">
        <f>(Summary!A4)</f>
        <v>ma:creator</v>
      </c>
      <c r="B4" s="175" t="str">
        <f>(Summary!B4)</f>
        <v>The authors of the resource (listed in order of precedence, if significant).</v>
      </c>
      <c r="C4" s="44"/>
      <c r="D4" s="68" t="s">
        <v>429</v>
      </c>
    </row>
    <row r="5" spans="1:4" ht="12.75">
      <c r="A5" s="173" t="str">
        <f>(Summary!A5)</f>
        <v>ma:description</v>
      </c>
      <c r="B5" s="175" t="str">
        <f>(Summary!B5)</f>
        <v>A textual description of the content of the resource.</v>
      </c>
      <c r="C5" s="44"/>
      <c r="D5" s="68" t="s">
        <v>428</v>
      </c>
    </row>
    <row r="6" spans="1:4" ht="12.75">
      <c r="A6" s="173" t="str">
        <f>(Summary!A6)</f>
        <v>ma:format</v>
      </c>
      <c r="B6" s="175" t="str">
        <f>(Summary!B6)</f>
        <v>MIME type of the entity (wrapper, bucket media types) </v>
      </c>
      <c r="C6" s="44"/>
      <c r="D6" s="68" t="s">
        <v>430</v>
      </c>
    </row>
    <row r="7" spans="1:4" ht="38.25">
      <c r="A7" s="173" t="str">
        <f>(Summary!A7)</f>
        <v>ma:identifier</v>
      </c>
      <c r="B7" s="175" t="str">
        <f>(Summary!B7)</f>
        <v>A URI idenfies an entity; which can be either a "Resource" (abstract concept) or a "Representation" (instance/file). See 4.4 Annotating Media Fragments</v>
      </c>
      <c r="C7" s="44"/>
      <c r="D7" s="68" t="s">
        <v>425</v>
      </c>
    </row>
    <row r="8" spans="1:4" ht="38.25">
      <c r="A8" s="173" t="str">
        <f>(Summary!A8)</f>
        <v>ma:language</v>
      </c>
      <c r="B8" s="175" t="str">
        <f>(Summary!B8)</f>
        <v>Specify a language used in the entity, Recommended best practice is to use a controlled vocabulary such as RFC 4646 [RFC4646]. </v>
      </c>
      <c r="C8" s="44"/>
      <c r="D8" s="68" t="s">
        <v>427</v>
      </c>
    </row>
    <row r="9" spans="1:4" ht="38.25">
      <c r="A9" s="173" t="str">
        <f>(Summary!A9)</f>
        <v>ma:publisher</v>
      </c>
      <c r="B9" s="175" t="str">
        <f>(Summary!B9)</f>
        <v>Examples of a Publisher include a person, an organization, or a service. Typically, the name of a Publisher should be used to indicate the entity.</v>
      </c>
      <c r="C9" s="44"/>
      <c r="D9" s="68" t="s">
        <v>429</v>
      </c>
    </row>
    <row r="10" spans="1:4" ht="25.5">
      <c r="A10" s="173" t="str">
        <f>(Summary!A10)</f>
        <v>ma:relation</v>
      </c>
      <c r="B10" s="175" t="str">
        <f>(Summary!B10)</f>
        <v>A pair identifying the entity and the nature of the realtionship. E.g. transcript, original_work</v>
      </c>
      <c r="C10" s="44"/>
      <c r="D10" s="68" t="s">
        <v>435</v>
      </c>
    </row>
    <row r="11" spans="1:4" ht="25.5">
      <c r="A11" s="173" t="str">
        <f>(Summary!A11)</f>
        <v>ma:keyword</v>
      </c>
      <c r="B11" s="6" t="str">
        <f>(Summary!B11)</f>
        <v>An unordered array of descriptive phrases or keywords that specify the topic of the content of the resource.</v>
      </c>
      <c r="C11" s="44"/>
      <c r="D11" s="68" t="s">
        <v>433</v>
      </c>
    </row>
    <row r="12" spans="1:4" ht="25.5">
      <c r="A12" s="173" t="str">
        <f>(Summary!A12)</f>
        <v>ma:title</v>
      </c>
      <c r="B12" s="6" t="str">
        <f>(Summary!B12)</f>
        <v>The title of the document, or the name given to the resource.</v>
      </c>
      <c r="C12" s="44"/>
      <c r="D12" s="45" t="s">
        <v>426</v>
      </c>
    </row>
    <row r="13" spans="1:4" ht="12.75">
      <c r="A13" s="173" t="str">
        <f>(Summary!A13)</f>
        <v>ma:genre</v>
      </c>
      <c r="B13" s="6" t="str">
        <f>(Summary!B13)</f>
        <v>Genre of the entity</v>
      </c>
      <c r="C13" s="44"/>
      <c r="D13" s="45" t="s">
        <v>434</v>
      </c>
    </row>
    <row r="14" spans="1:4" ht="38.25">
      <c r="A14" s="173" t="str">
        <f>(Summary!A14)</f>
        <v>ma:createDate</v>
      </c>
      <c r="B14" s="6" t="str">
        <f>(Summary!B14)</f>
        <v>The date and time the entity was originally created. (for commercial purpose there might be an annotation of publication date)</v>
      </c>
      <c r="C14" s="44"/>
      <c r="D14" s="68"/>
    </row>
    <row r="15" spans="1:4" ht="25.5">
      <c r="A15" s="173" t="str">
        <f>(Summary!A15)</f>
        <v>ma:rating</v>
      </c>
      <c r="B15" s="6" t="str">
        <f>(Summary!B15)</f>
        <v>A pair identifying the rating person or organization and the rating (real value)</v>
      </c>
      <c r="C15" s="44"/>
      <c r="D15" s="68"/>
    </row>
    <row r="16" spans="1:4" ht="12.75">
      <c r="A16" s="173" t="str">
        <f>(Summary!A16)</f>
        <v>ma:collection</v>
      </c>
      <c r="B16" s="6" t="str">
        <f>(Summary!B16)</f>
        <v>A name of the collection from wich the entities originates</v>
      </c>
      <c r="C16" s="44"/>
      <c r="D16" s="68"/>
    </row>
    <row r="17" spans="1:4" ht="12.75">
      <c r="A17" s="173" t="str">
        <f>(Summary!A17)</f>
        <v>ma:duration</v>
      </c>
      <c r="B17" s="6" t="str">
        <f>(Summary!B17)</f>
        <v>The actual duration of the entity</v>
      </c>
      <c r="C17" s="44"/>
      <c r="D17" s="68" t="s">
        <v>410</v>
      </c>
    </row>
    <row r="18" spans="1:4" ht="25.5">
      <c r="A18" s="173" t="str">
        <f>(Summary!A18)</f>
        <v>ma:copyright</v>
      </c>
      <c r="B18" s="6" t="str">
        <f>(Summary!B18)</f>
        <v>The copyright statement. Identification of the copyrights holder (DRM is out of scope for MAWG)</v>
      </c>
      <c r="C18" s="44"/>
      <c r="D18" s="68"/>
    </row>
    <row r="19" spans="1:4" ht="25.5">
      <c r="A19" s="173" t="str">
        <f>(Summary!A19)</f>
        <v>ma:location</v>
      </c>
      <c r="B19" s="6" t="str">
        <f>(Summary!B19)</f>
        <v>A location associated with the entity. Can be the depicted location or shot location. </v>
      </c>
      <c r="C19" s="44"/>
      <c r="D19" s="68"/>
    </row>
    <row r="20" spans="1:4" ht="25.5">
      <c r="A20" s="173" t="str">
        <f>(Summary!A20)</f>
        <v>ma:compression</v>
      </c>
      <c r="B20" s="6" t="str">
        <f>(Summary!B20)</f>
        <v>Compression type used, e.g. H264. Note: possible to use extended mime type, see RFC 4281</v>
      </c>
      <c r="C20" s="44"/>
      <c r="D20" s="68"/>
    </row>
    <row r="21" spans="1:4" ht="12.75">
      <c r="A21" s="173" t="str">
        <f>(Summary!A21)</f>
        <v>ma:frameSize</v>
      </c>
      <c r="B21" s="6" t="str">
        <f>(Summary!B21)</f>
        <v>The frame size. For example: w:720, h: 480</v>
      </c>
      <c r="C21" s="44"/>
      <c r="D21" s="68"/>
    </row>
    <row r="22" spans="1:4" ht="12.75">
      <c r="A22" s="173" t="str">
        <f>(MAWG!A29)</f>
        <v>ma:targetAudience</v>
      </c>
      <c r="C22" s="49"/>
      <c r="D22" s="29"/>
    </row>
    <row r="23" spans="1:3" ht="12.75">
      <c r="A23" s="173" t="str">
        <f>(MAWG!A31)</f>
        <v>ma:locator</v>
      </c>
      <c r="C23" s="36"/>
    </row>
    <row r="24" spans="3:4" ht="12.75">
      <c r="C24" s="36"/>
      <c r="D24" t="s">
        <v>431</v>
      </c>
    </row>
    <row r="25" spans="3:4" ht="12.75">
      <c r="C25" s="36"/>
      <c r="D25" t="s">
        <v>432</v>
      </c>
    </row>
    <row r="26" ht="12.75">
      <c r="C26" s="36"/>
    </row>
    <row r="27" ht="12.75">
      <c r="C27" s="36"/>
    </row>
    <row r="28" ht="12.75">
      <c r="C28" s="36"/>
    </row>
    <row r="29" ht="12.75">
      <c r="C29" s="36"/>
    </row>
    <row r="30" spans="1:4" ht="15.75">
      <c r="A30" s="1"/>
      <c r="C30" s="36"/>
      <c r="D30" t="s">
        <v>471</v>
      </c>
    </row>
  </sheetData>
  <dataValidations count="1">
    <dataValidation type="list" allowBlank="1" showInputMessage="1" showErrorMessage="1" sqref="C3:C21">
      <formula1>Properties</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ejoajit</cp:lastModifiedBy>
  <dcterms:created xsi:type="dcterms:W3CDTF">2009-01-02T11:23:08Z</dcterms:created>
  <dcterms:modified xsi:type="dcterms:W3CDTF">2009-04-28T20:05:23Z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